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va\Dropbox\Portugal\Golf\2020 SICG\"/>
    </mc:Choice>
  </mc:AlternateContent>
  <xr:revisionPtr revIDLastSave="0" documentId="13_ncr:1_{528D3BA5-46D6-4A61-890C-0022A7EF724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OoM total" sheetId="1" r:id="rId1"/>
    <sheet name="OoM Summary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7" i="1" l="1"/>
  <c r="W137" i="1"/>
  <c r="W136" i="1"/>
  <c r="X136" i="1"/>
  <c r="AR64" i="1"/>
  <c r="AP64" i="1"/>
  <c r="AO64" i="1"/>
  <c r="AN64" i="1"/>
  <c r="AM64" i="1"/>
  <c r="AL64" i="1"/>
  <c r="AK64" i="1"/>
  <c r="AJ64" i="1"/>
  <c r="AI64" i="1"/>
  <c r="AH64" i="1"/>
  <c r="AG64" i="1"/>
  <c r="AR80" i="1"/>
  <c r="AP80" i="1"/>
  <c r="AO80" i="1"/>
  <c r="AN80" i="1"/>
  <c r="AM80" i="1"/>
  <c r="AL80" i="1"/>
  <c r="AK80" i="1"/>
  <c r="AJ80" i="1"/>
  <c r="AI80" i="1"/>
  <c r="AH80" i="1"/>
  <c r="AG80" i="1"/>
  <c r="AQ80" i="1" l="1"/>
  <c r="AQ64" i="1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Q142" i="2" l="1"/>
  <c r="AP142" i="2"/>
  <c r="D142" i="2"/>
  <c r="B142" i="2"/>
  <c r="A142" i="2"/>
  <c r="AQ141" i="2"/>
  <c r="AP141" i="2"/>
  <c r="D141" i="2"/>
  <c r="B141" i="2"/>
  <c r="A141" i="2"/>
  <c r="AQ140" i="2"/>
  <c r="AP140" i="2"/>
  <c r="D140" i="2"/>
  <c r="B140" i="2"/>
  <c r="A140" i="2"/>
  <c r="AQ139" i="2"/>
  <c r="AP139" i="2"/>
  <c r="D139" i="2"/>
  <c r="B139" i="2"/>
  <c r="A139" i="2"/>
  <c r="AQ138" i="2"/>
  <c r="AP138" i="2"/>
  <c r="D138" i="2"/>
  <c r="B138" i="2"/>
  <c r="A138" i="2"/>
  <c r="AQ137" i="2"/>
  <c r="AP137" i="2"/>
  <c r="D137" i="2"/>
  <c r="B137" i="2"/>
  <c r="A137" i="2"/>
  <c r="AQ136" i="2"/>
  <c r="AP136" i="2"/>
  <c r="D136" i="2"/>
  <c r="B136" i="2"/>
  <c r="A136" i="2"/>
  <c r="AQ135" i="2"/>
  <c r="AP135" i="2"/>
  <c r="D135" i="2"/>
  <c r="B135" i="2"/>
  <c r="A135" i="2"/>
  <c r="AQ134" i="2"/>
  <c r="AP134" i="2"/>
  <c r="D134" i="2"/>
  <c r="B134" i="2"/>
  <c r="A134" i="2"/>
  <c r="D133" i="2"/>
  <c r="D132" i="2"/>
  <c r="AR57" i="1"/>
  <c r="AP57" i="1"/>
  <c r="AO57" i="1"/>
  <c r="AN57" i="1"/>
  <c r="AM57" i="1"/>
  <c r="AL57" i="1"/>
  <c r="AK57" i="1"/>
  <c r="AJ57" i="1"/>
  <c r="AI57" i="1"/>
  <c r="AH57" i="1"/>
  <c r="AG57" i="1"/>
  <c r="AR72" i="1"/>
  <c r="AP72" i="1"/>
  <c r="AO72" i="1"/>
  <c r="AN72" i="1"/>
  <c r="AM72" i="1"/>
  <c r="AL72" i="1"/>
  <c r="AK72" i="1"/>
  <c r="AJ72" i="1"/>
  <c r="AI72" i="1"/>
  <c r="AH72" i="1"/>
  <c r="AG72" i="1"/>
  <c r="U137" i="1"/>
  <c r="U136" i="1"/>
  <c r="AQ57" i="1" l="1"/>
  <c r="AQ72" i="1"/>
  <c r="D131" i="2"/>
  <c r="D130" i="2"/>
  <c r="D129" i="2"/>
  <c r="D128" i="2"/>
  <c r="D127" i="2"/>
  <c r="D126" i="2"/>
  <c r="AF136" i="1"/>
  <c r="AE136" i="1"/>
  <c r="AD136" i="1"/>
  <c r="AC136" i="1"/>
  <c r="AB136" i="1"/>
  <c r="AA136" i="1"/>
  <c r="Z136" i="1"/>
  <c r="Y136" i="1"/>
  <c r="V136" i="1"/>
  <c r="AF137" i="1"/>
  <c r="AE137" i="1"/>
  <c r="AD137" i="1"/>
  <c r="AC137" i="1"/>
  <c r="AB137" i="1"/>
  <c r="AA137" i="1"/>
  <c r="Z137" i="1"/>
  <c r="Y137" i="1"/>
  <c r="V137" i="1"/>
  <c r="T137" i="1"/>
  <c r="T136" i="1"/>
  <c r="AR71" i="1"/>
  <c r="AP71" i="1"/>
  <c r="AO71" i="1"/>
  <c r="AN71" i="1"/>
  <c r="AM71" i="1"/>
  <c r="AL71" i="1"/>
  <c r="AK71" i="1"/>
  <c r="AJ71" i="1"/>
  <c r="AI71" i="1"/>
  <c r="AH71" i="1"/>
  <c r="AG71" i="1"/>
  <c r="AQ71" i="1" l="1"/>
  <c r="S137" i="1" l="1"/>
  <c r="AR135" i="1" l="1"/>
  <c r="AP135" i="1"/>
  <c r="AO135" i="1"/>
  <c r="AN135" i="1"/>
  <c r="AM135" i="1"/>
  <c r="AL135" i="1"/>
  <c r="AK135" i="1"/>
  <c r="AJ135" i="1"/>
  <c r="AI135" i="1"/>
  <c r="AH135" i="1"/>
  <c r="AG135" i="1"/>
  <c r="F136" i="1"/>
  <c r="R137" i="1"/>
  <c r="AQ135" i="1" l="1"/>
  <c r="Q137" i="1"/>
  <c r="AR69" i="1" l="1"/>
  <c r="AP69" i="1"/>
  <c r="AO69" i="1"/>
  <c r="AN69" i="1"/>
  <c r="AM69" i="1"/>
  <c r="AL69" i="1"/>
  <c r="AK69" i="1"/>
  <c r="AJ69" i="1"/>
  <c r="AI69" i="1"/>
  <c r="AH69" i="1"/>
  <c r="AG69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P136" i="1"/>
  <c r="P137" i="1"/>
  <c r="AQ69" i="1" l="1"/>
  <c r="AR85" i="1"/>
  <c r="AP85" i="1"/>
  <c r="AO85" i="1"/>
  <c r="AN85" i="1"/>
  <c r="AM85" i="1"/>
  <c r="AL85" i="1"/>
  <c r="AK85" i="1"/>
  <c r="AJ85" i="1"/>
  <c r="AI85" i="1"/>
  <c r="AH85" i="1"/>
  <c r="AG85" i="1"/>
  <c r="AQ85" i="1" l="1"/>
  <c r="D125" i="2" l="1"/>
  <c r="D124" i="2"/>
  <c r="D123" i="2"/>
  <c r="D122" i="2"/>
  <c r="AR11" i="1"/>
  <c r="AP11" i="1"/>
  <c r="AO11" i="1"/>
  <c r="AN11" i="1"/>
  <c r="AM11" i="1"/>
  <c r="AL11" i="1"/>
  <c r="AK11" i="1"/>
  <c r="AJ11" i="1"/>
  <c r="AI11" i="1"/>
  <c r="AH11" i="1"/>
  <c r="AG11" i="1"/>
  <c r="AR31" i="1"/>
  <c r="AP31" i="1"/>
  <c r="AO31" i="1"/>
  <c r="AN31" i="1"/>
  <c r="AM31" i="1"/>
  <c r="AL31" i="1"/>
  <c r="AK31" i="1"/>
  <c r="AJ31" i="1"/>
  <c r="AI31" i="1"/>
  <c r="AH31" i="1"/>
  <c r="AG31" i="1"/>
  <c r="AQ31" i="1" l="1"/>
  <c r="AQ11" i="1"/>
  <c r="AR68" i="1"/>
  <c r="AP68" i="1"/>
  <c r="AO68" i="1"/>
  <c r="AN68" i="1"/>
  <c r="AM68" i="1"/>
  <c r="AL68" i="1"/>
  <c r="AK68" i="1"/>
  <c r="AJ68" i="1"/>
  <c r="AI68" i="1"/>
  <c r="AH68" i="1"/>
  <c r="AG68" i="1"/>
  <c r="AR73" i="1"/>
  <c r="AP73" i="1"/>
  <c r="AO73" i="1"/>
  <c r="AN73" i="1"/>
  <c r="AM73" i="1"/>
  <c r="AL73" i="1"/>
  <c r="AK73" i="1"/>
  <c r="AJ73" i="1"/>
  <c r="AI73" i="1"/>
  <c r="AH73" i="1"/>
  <c r="AG73" i="1"/>
  <c r="AR62" i="1"/>
  <c r="AP62" i="1"/>
  <c r="AO62" i="1"/>
  <c r="AN62" i="1"/>
  <c r="AM62" i="1"/>
  <c r="AL62" i="1"/>
  <c r="AK62" i="1"/>
  <c r="AJ62" i="1"/>
  <c r="AI62" i="1"/>
  <c r="AH62" i="1"/>
  <c r="AG62" i="1"/>
  <c r="AR54" i="1"/>
  <c r="AP54" i="1"/>
  <c r="AO54" i="1"/>
  <c r="AN54" i="1"/>
  <c r="AM54" i="1"/>
  <c r="AL54" i="1"/>
  <c r="AK54" i="1"/>
  <c r="AJ54" i="1"/>
  <c r="AI54" i="1"/>
  <c r="AH54" i="1"/>
  <c r="AG54" i="1"/>
  <c r="AQ54" i="1" l="1"/>
  <c r="AQ68" i="1"/>
  <c r="AQ73" i="1"/>
  <c r="AQ62" i="1"/>
  <c r="AG25" i="1" l="1"/>
  <c r="AR23" i="1" l="1"/>
  <c r="AP23" i="1"/>
  <c r="AO23" i="1"/>
  <c r="AN23" i="1"/>
  <c r="AM23" i="1"/>
  <c r="AL23" i="1"/>
  <c r="AK23" i="1"/>
  <c r="AJ23" i="1"/>
  <c r="AI23" i="1"/>
  <c r="AH23" i="1"/>
  <c r="AG23" i="1"/>
  <c r="AR3" i="1"/>
  <c r="AP3" i="1"/>
  <c r="AO3" i="1"/>
  <c r="AN3" i="1"/>
  <c r="AM3" i="1"/>
  <c r="AL3" i="1"/>
  <c r="AK3" i="1"/>
  <c r="AJ3" i="1"/>
  <c r="AI3" i="1"/>
  <c r="AH3" i="1"/>
  <c r="AG3" i="1"/>
  <c r="AR18" i="1"/>
  <c r="AP18" i="1"/>
  <c r="AO18" i="1"/>
  <c r="AN18" i="1"/>
  <c r="AM18" i="1"/>
  <c r="AL18" i="1"/>
  <c r="AK18" i="1"/>
  <c r="AJ18" i="1"/>
  <c r="AI18" i="1"/>
  <c r="AH18" i="1"/>
  <c r="AG18" i="1"/>
  <c r="D121" i="2"/>
  <c r="D120" i="2"/>
  <c r="D119" i="2"/>
  <c r="AQ3" i="1" l="1"/>
  <c r="AQ23" i="1"/>
  <c r="AQ18" i="1"/>
  <c r="AG15" i="1"/>
  <c r="S136" i="1" l="1"/>
  <c r="R136" i="1"/>
  <c r="Q136" i="1"/>
  <c r="AP16" i="1" l="1"/>
  <c r="AO16" i="1"/>
  <c r="AN16" i="1"/>
  <c r="AM16" i="1"/>
  <c r="AL16" i="1"/>
  <c r="AK16" i="1"/>
  <c r="AJ16" i="1"/>
  <c r="AI16" i="1"/>
  <c r="AH16" i="1"/>
  <c r="AG16" i="1"/>
  <c r="AR16" i="1"/>
  <c r="AQ16" i="1" l="1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1" i="2"/>
  <c r="AP122" i="1"/>
  <c r="AO122" i="1"/>
  <c r="AN122" i="1"/>
  <c r="AM122" i="1"/>
  <c r="AL122" i="1"/>
  <c r="AK122" i="1"/>
  <c r="AJ122" i="1"/>
  <c r="AI122" i="1"/>
  <c r="AH122" i="1"/>
  <c r="AG122" i="1"/>
  <c r="AP123" i="1"/>
  <c r="AO123" i="1"/>
  <c r="AN123" i="1"/>
  <c r="AM123" i="1"/>
  <c r="AL123" i="1"/>
  <c r="AK123" i="1"/>
  <c r="AJ123" i="1"/>
  <c r="AI123" i="1"/>
  <c r="AH123" i="1"/>
  <c r="AG123" i="1"/>
  <c r="AP124" i="1"/>
  <c r="AO124" i="1"/>
  <c r="AN124" i="1"/>
  <c r="AM124" i="1"/>
  <c r="AL124" i="1"/>
  <c r="AK124" i="1"/>
  <c r="AJ124" i="1"/>
  <c r="AI124" i="1"/>
  <c r="AH124" i="1"/>
  <c r="AG124" i="1"/>
  <c r="AP125" i="1"/>
  <c r="AO125" i="1"/>
  <c r="AN125" i="1"/>
  <c r="AM125" i="1"/>
  <c r="AL125" i="1"/>
  <c r="AK125" i="1"/>
  <c r="AJ125" i="1"/>
  <c r="AI125" i="1"/>
  <c r="AH125" i="1"/>
  <c r="AG125" i="1"/>
  <c r="AP47" i="1"/>
  <c r="AO47" i="1"/>
  <c r="AN47" i="1"/>
  <c r="AM47" i="1"/>
  <c r="AL47" i="1"/>
  <c r="AK47" i="1"/>
  <c r="AJ47" i="1"/>
  <c r="AI47" i="1"/>
  <c r="AH47" i="1"/>
  <c r="AG47" i="1"/>
  <c r="AP126" i="1"/>
  <c r="AO126" i="1"/>
  <c r="AN126" i="1"/>
  <c r="AM126" i="1"/>
  <c r="AL126" i="1"/>
  <c r="AK126" i="1"/>
  <c r="AJ126" i="1"/>
  <c r="AI126" i="1"/>
  <c r="AH126" i="1"/>
  <c r="AG126" i="1"/>
  <c r="AP127" i="1"/>
  <c r="AO127" i="1"/>
  <c r="AN127" i="1"/>
  <c r="AM127" i="1"/>
  <c r="AL127" i="1"/>
  <c r="AK127" i="1"/>
  <c r="AJ127" i="1"/>
  <c r="AI127" i="1"/>
  <c r="AH127" i="1"/>
  <c r="AG127" i="1"/>
  <c r="AP39" i="1"/>
  <c r="AO39" i="1"/>
  <c r="AN39" i="1"/>
  <c r="AM39" i="1"/>
  <c r="AL39" i="1"/>
  <c r="AK39" i="1"/>
  <c r="AJ39" i="1"/>
  <c r="AI39" i="1"/>
  <c r="AH39" i="1"/>
  <c r="AG39" i="1"/>
  <c r="AP102" i="1"/>
  <c r="AO102" i="1"/>
  <c r="AN102" i="1"/>
  <c r="AM102" i="1"/>
  <c r="AL102" i="1"/>
  <c r="AK102" i="1"/>
  <c r="AJ102" i="1"/>
  <c r="AI102" i="1"/>
  <c r="AH102" i="1"/>
  <c r="AG102" i="1"/>
  <c r="AP128" i="1"/>
  <c r="AO128" i="1"/>
  <c r="AN128" i="1"/>
  <c r="AM128" i="1"/>
  <c r="AL128" i="1"/>
  <c r="AK128" i="1"/>
  <c r="AJ128" i="1"/>
  <c r="AI128" i="1"/>
  <c r="AH128" i="1"/>
  <c r="AG128" i="1"/>
  <c r="AP116" i="1"/>
  <c r="AO116" i="1"/>
  <c r="AN116" i="1"/>
  <c r="AM116" i="1"/>
  <c r="AL116" i="1"/>
  <c r="AK116" i="1"/>
  <c r="AJ116" i="1"/>
  <c r="AI116" i="1"/>
  <c r="AH116" i="1"/>
  <c r="AG116" i="1"/>
  <c r="AP33" i="1"/>
  <c r="AO33" i="1"/>
  <c r="AN33" i="1"/>
  <c r="AM33" i="1"/>
  <c r="AL33" i="1"/>
  <c r="AK33" i="1"/>
  <c r="AJ33" i="1"/>
  <c r="AI33" i="1"/>
  <c r="AH33" i="1"/>
  <c r="AG33" i="1"/>
  <c r="AP129" i="1"/>
  <c r="AO129" i="1"/>
  <c r="AN129" i="1"/>
  <c r="AM129" i="1"/>
  <c r="AL129" i="1"/>
  <c r="AK129" i="1"/>
  <c r="AJ129" i="1"/>
  <c r="AI129" i="1"/>
  <c r="AH129" i="1"/>
  <c r="AG129" i="1"/>
  <c r="AP130" i="1"/>
  <c r="AO130" i="1"/>
  <c r="AN130" i="1"/>
  <c r="AM130" i="1"/>
  <c r="AL130" i="1"/>
  <c r="AK130" i="1"/>
  <c r="AJ130" i="1"/>
  <c r="AI130" i="1"/>
  <c r="AH130" i="1"/>
  <c r="AG130" i="1"/>
  <c r="AP131" i="1"/>
  <c r="AO131" i="1"/>
  <c r="AN131" i="1"/>
  <c r="AM131" i="1"/>
  <c r="AL131" i="1"/>
  <c r="AK131" i="1"/>
  <c r="AJ131" i="1"/>
  <c r="AI131" i="1"/>
  <c r="AH131" i="1"/>
  <c r="AG131" i="1"/>
  <c r="AP46" i="1"/>
  <c r="AO46" i="1"/>
  <c r="AN46" i="1"/>
  <c r="AM46" i="1"/>
  <c r="AL46" i="1"/>
  <c r="AK46" i="1"/>
  <c r="AJ46" i="1"/>
  <c r="AI46" i="1"/>
  <c r="AH46" i="1"/>
  <c r="AG46" i="1"/>
  <c r="AP132" i="1"/>
  <c r="AO132" i="1"/>
  <c r="AN132" i="1"/>
  <c r="AM132" i="1"/>
  <c r="AL132" i="1"/>
  <c r="AK132" i="1"/>
  <c r="AJ132" i="1"/>
  <c r="AI132" i="1"/>
  <c r="AH132" i="1"/>
  <c r="AG132" i="1"/>
  <c r="AP113" i="1"/>
  <c r="AO113" i="1"/>
  <c r="AN113" i="1"/>
  <c r="AM113" i="1"/>
  <c r="AL113" i="1"/>
  <c r="AK113" i="1"/>
  <c r="AJ113" i="1"/>
  <c r="AI113" i="1"/>
  <c r="AH113" i="1"/>
  <c r="AG113" i="1"/>
  <c r="AP133" i="1"/>
  <c r="AO133" i="1"/>
  <c r="AN133" i="1"/>
  <c r="AM133" i="1"/>
  <c r="AL133" i="1"/>
  <c r="AK133" i="1"/>
  <c r="AJ133" i="1"/>
  <c r="AI133" i="1"/>
  <c r="AH133" i="1"/>
  <c r="AG133" i="1"/>
  <c r="AP121" i="1"/>
  <c r="AO121" i="1"/>
  <c r="AN121" i="1"/>
  <c r="AM121" i="1"/>
  <c r="AL121" i="1"/>
  <c r="AK121" i="1"/>
  <c r="AJ121" i="1"/>
  <c r="AI121" i="1"/>
  <c r="AH121" i="1"/>
  <c r="AG121" i="1"/>
  <c r="AP134" i="1"/>
  <c r="AO134" i="1"/>
  <c r="AN134" i="1"/>
  <c r="AM134" i="1"/>
  <c r="AL134" i="1"/>
  <c r="AK134" i="1"/>
  <c r="AJ134" i="1"/>
  <c r="AI134" i="1"/>
  <c r="AH134" i="1"/>
  <c r="AG134" i="1"/>
  <c r="AP65" i="1"/>
  <c r="AO65" i="1"/>
  <c r="AN65" i="1"/>
  <c r="AM65" i="1"/>
  <c r="AL65" i="1"/>
  <c r="AK65" i="1"/>
  <c r="AJ65" i="1"/>
  <c r="AI65" i="1"/>
  <c r="AH65" i="1"/>
  <c r="AG65" i="1"/>
  <c r="AP25" i="1"/>
  <c r="AO25" i="1"/>
  <c r="AN25" i="1"/>
  <c r="AM25" i="1"/>
  <c r="AL25" i="1"/>
  <c r="AK25" i="1"/>
  <c r="AJ25" i="1"/>
  <c r="AI25" i="1"/>
  <c r="AH25" i="1"/>
  <c r="AP66" i="1"/>
  <c r="AO66" i="1"/>
  <c r="AN66" i="1"/>
  <c r="AM66" i="1"/>
  <c r="AL66" i="1"/>
  <c r="AK66" i="1"/>
  <c r="AJ66" i="1"/>
  <c r="AI66" i="1"/>
  <c r="AH66" i="1"/>
  <c r="AG66" i="1"/>
  <c r="AP120" i="1"/>
  <c r="AO120" i="1"/>
  <c r="AN120" i="1"/>
  <c r="AM120" i="1"/>
  <c r="AL120" i="1"/>
  <c r="AK120" i="1"/>
  <c r="AJ120" i="1"/>
  <c r="AI120" i="1"/>
  <c r="AH120" i="1"/>
  <c r="AG120" i="1"/>
  <c r="AP70" i="1"/>
  <c r="AO70" i="1"/>
  <c r="AN70" i="1"/>
  <c r="AM70" i="1"/>
  <c r="AL70" i="1"/>
  <c r="AK70" i="1"/>
  <c r="AJ70" i="1"/>
  <c r="AI70" i="1"/>
  <c r="AH70" i="1"/>
  <c r="AG70" i="1"/>
  <c r="AP12" i="1"/>
  <c r="AO12" i="1"/>
  <c r="AN12" i="1"/>
  <c r="AM12" i="1"/>
  <c r="AL12" i="1"/>
  <c r="AK12" i="1"/>
  <c r="AJ12" i="1"/>
  <c r="AI12" i="1"/>
  <c r="AH12" i="1"/>
  <c r="AG12" i="1"/>
  <c r="AP42" i="1"/>
  <c r="AO42" i="1"/>
  <c r="AN42" i="1"/>
  <c r="AM42" i="1"/>
  <c r="AL42" i="1"/>
  <c r="AK42" i="1"/>
  <c r="AJ42" i="1"/>
  <c r="AI42" i="1"/>
  <c r="AH42" i="1"/>
  <c r="AG42" i="1"/>
  <c r="AP119" i="1"/>
  <c r="AO119" i="1"/>
  <c r="AN119" i="1"/>
  <c r="AM119" i="1"/>
  <c r="AL119" i="1"/>
  <c r="AK119" i="1"/>
  <c r="AJ119" i="1"/>
  <c r="AI119" i="1"/>
  <c r="AH119" i="1"/>
  <c r="AG119" i="1"/>
  <c r="AP109" i="1"/>
  <c r="AO109" i="1"/>
  <c r="AN109" i="1"/>
  <c r="AM109" i="1"/>
  <c r="AL109" i="1"/>
  <c r="AK109" i="1"/>
  <c r="AJ109" i="1"/>
  <c r="AI109" i="1"/>
  <c r="AH109" i="1"/>
  <c r="AG109" i="1"/>
  <c r="AP35" i="1"/>
  <c r="AO35" i="1"/>
  <c r="AN35" i="1"/>
  <c r="AM35" i="1"/>
  <c r="AL35" i="1"/>
  <c r="AK35" i="1"/>
  <c r="AJ35" i="1"/>
  <c r="AI35" i="1"/>
  <c r="AH35" i="1"/>
  <c r="AG35" i="1"/>
  <c r="AP79" i="1"/>
  <c r="AO79" i="1"/>
  <c r="AN79" i="1"/>
  <c r="AM79" i="1"/>
  <c r="AL79" i="1"/>
  <c r="AK79" i="1"/>
  <c r="AJ79" i="1"/>
  <c r="AI79" i="1"/>
  <c r="AH79" i="1"/>
  <c r="AG79" i="1"/>
  <c r="AP110" i="1"/>
  <c r="AO110" i="1"/>
  <c r="AN110" i="1"/>
  <c r="AM110" i="1"/>
  <c r="AL110" i="1"/>
  <c r="AK110" i="1"/>
  <c r="AJ110" i="1"/>
  <c r="AI110" i="1"/>
  <c r="AH110" i="1"/>
  <c r="AG110" i="1"/>
  <c r="AP118" i="1"/>
  <c r="AO118" i="1"/>
  <c r="AN118" i="1"/>
  <c r="AM118" i="1"/>
  <c r="AL118" i="1"/>
  <c r="AK118" i="1"/>
  <c r="AJ118" i="1"/>
  <c r="AI118" i="1"/>
  <c r="AH118" i="1"/>
  <c r="AG118" i="1"/>
  <c r="AP117" i="1"/>
  <c r="AO117" i="1"/>
  <c r="AN117" i="1"/>
  <c r="AM117" i="1"/>
  <c r="AL117" i="1"/>
  <c r="AK117" i="1"/>
  <c r="AJ117" i="1"/>
  <c r="AI117" i="1"/>
  <c r="AH117" i="1"/>
  <c r="AG117" i="1"/>
  <c r="AP91" i="1"/>
  <c r="AO91" i="1"/>
  <c r="AN91" i="1"/>
  <c r="AM91" i="1"/>
  <c r="AL91" i="1"/>
  <c r="AK91" i="1"/>
  <c r="AJ91" i="1"/>
  <c r="AI91" i="1"/>
  <c r="AH91" i="1"/>
  <c r="AG91" i="1"/>
  <c r="AP115" i="1"/>
  <c r="AO115" i="1"/>
  <c r="AN115" i="1"/>
  <c r="AM115" i="1"/>
  <c r="AL115" i="1"/>
  <c r="AK115" i="1"/>
  <c r="AJ115" i="1"/>
  <c r="AI115" i="1"/>
  <c r="AH115" i="1"/>
  <c r="AG115" i="1"/>
  <c r="AP53" i="1"/>
  <c r="AO53" i="1"/>
  <c r="AN53" i="1"/>
  <c r="AM53" i="1"/>
  <c r="AL53" i="1"/>
  <c r="AK53" i="1"/>
  <c r="AJ53" i="1"/>
  <c r="AI53" i="1"/>
  <c r="AH53" i="1"/>
  <c r="AG53" i="1"/>
  <c r="AP82" i="1"/>
  <c r="AO82" i="1"/>
  <c r="AN82" i="1"/>
  <c r="AM82" i="1"/>
  <c r="AL82" i="1"/>
  <c r="AK82" i="1"/>
  <c r="AJ82" i="1"/>
  <c r="AI82" i="1"/>
  <c r="AH82" i="1"/>
  <c r="AG82" i="1"/>
  <c r="AP36" i="1"/>
  <c r="AO36" i="1"/>
  <c r="AN36" i="1"/>
  <c r="AM36" i="1"/>
  <c r="AL36" i="1"/>
  <c r="AK36" i="1"/>
  <c r="AJ36" i="1"/>
  <c r="AI36" i="1"/>
  <c r="AH36" i="1"/>
  <c r="AG36" i="1"/>
  <c r="AP6" i="1"/>
  <c r="AO6" i="1"/>
  <c r="AN6" i="1"/>
  <c r="AM6" i="1"/>
  <c r="AL6" i="1"/>
  <c r="AK6" i="1"/>
  <c r="AJ6" i="1"/>
  <c r="AI6" i="1"/>
  <c r="AH6" i="1"/>
  <c r="AG6" i="1"/>
  <c r="AP114" i="1"/>
  <c r="AO114" i="1"/>
  <c r="AN114" i="1"/>
  <c r="AM114" i="1"/>
  <c r="AL114" i="1"/>
  <c r="AK114" i="1"/>
  <c r="AJ114" i="1"/>
  <c r="AI114" i="1"/>
  <c r="AH114" i="1"/>
  <c r="AG114" i="1"/>
  <c r="AP61" i="1"/>
  <c r="AO61" i="1"/>
  <c r="AN61" i="1"/>
  <c r="AM61" i="1"/>
  <c r="AL61" i="1"/>
  <c r="AK61" i="1"/>
  <c r="AJ61" i="1"/>
  <c r="AI61" i="1"/>
  <c r="AH61" i="1"/>
  <c r="AG61" i="1"/>
  <c r="AP76" i="1"/>
  <c r="AO76" i="1"/>
  <c r="AN76" i="1"/>
  <c r="AM76" i="1"/>
  <c r="AL76" i="1"/>
  <c r="AK76" i="1"/>
  <c r="AJ76" i="1"/>
  <c r="AI76" i="1"/>
  <c r="AH76" i="1"/>
  <c r="AG76" i="1"/>
  <c r="AP8" i="1"/>
  <c r="AO8" i="1"/>
  <c r="AN8" i="1"/>
  <c r="AM8" i="1"/>
  <c r="AL8" i="1"/>
  <c r="AK8" i="1"/>
  <c r="AJ8" i="1"/>
  <c r="AI8" i="1"/>
  <c r="AH8" i="1"/>
  <c r="AG8" i="1"/>
  <c r="AP77" i="1"/>
  <c r="AO77" i="1"/>
  <c r="AN77" i="1"/>
  <c r="AM77" i="1"/>
  <c r="AL77" i="1"/>
  <c r="AK77" i="1"/>
  <c r="AJ77" i="1"/>
  <c r="AI77" i="1"/>
  <c r="AH77" i="1"/>
  <c r="AG77" i="1"/>
  <c r="AP105" i="1"/>
  <c r="AO105" i="1"/>
  <c r="AN105" i="1"/>
  <c r="AM105" i="1"/>
  <c r="AL105" i="1"/>
  <c r="AK105" i="1"/>
  <c r="AJ105" i="1"/>
  <c r="AI105" i="1"/>
  <c r="AH105" i="1"/>
  <c r="AG105" i="1"/>
  <c r="AP112" i="1"/>
  <c r="AO112" i="1"/>
  <c r="AN112" i="1"/>
  <c r="AM112" i="1"/>
  <c r="AL112" i="1"/>
  <c r="AK112" i="1"/>
  <c r="AJ112" i="1"/>
  <c r="AI112" i="1"/>
  <c r="AH112" i="1"/>
  <c r="AG112" i="1"/>
  <c r="AP75" i="1"/>
  <c r="AO75" i="1"/>
  <c r="AN75" i="1"/>
  <c r="AM75" i="1"/>
  <c r="AL75" i="1"/>
  <c r="AK75" i="1"/>
  <c r="AJ75" i="1"/>
  <c r="AI75" i="1"/>
  <c r="AH75" i="1"/>
  <c r="AG75" i="1"/>
  <c r="AP111" i="1"/>
  <c r="AO111" i="1"/>
  <c r="AN111" i="1"/>
  <c r="AM111" i="1"/>
  <c r="AL111" i="1"/>
  <c r="AK111" i="1"/>
  <c r="AJ111" i="1"/>
  <c r="AI111" i="1"/>
  <c r="AH111" i="1"/>
  <c r="AG111" i="1"/>
  <c r="AP107" i="1"/>
  <c r="AO107" i="1"/>
  <c r="AN107" i="1"/>
  <c r="AM107" i="1"/>
  <c r="AL107" i="1"/>
  <c r="AK107" i="1"/>
  <c r="AJ107" i="1"/>
  <c r="AI107" i="1"/>
  <c r="AH107" i="1"/>
  <c r="AG107" i="1"/>
  <c r="AP84" i="1"/>
  <c r="AO84" i="1"/>
  <c r="AN84" i="1"/>
  <c r="AM84" i="1"/>
  <c r="AL84" i="1"/>
  <c r="AK84" i="1"/>
  <c r="AJ84" i="1"/>
  <c r="AI84" i="1"/>
  <c r="AH84" i="1"/>
  <c r="AG84" i="1"/>
  <c r="AP108" i="1"/>
  <c r="AO108" i="1"/>
  <c r="AN108" i="1"/>
  <c r="AM108" i="1"/>
  <c r="AL108" i="1"/>
  <c r="AK108" i="1"/>
  <c r="AJ108" i="1"/>
  <c r="AI108" i="1"/>
  <c r="AH108" i="1"/>
  <c r="AG108" i="1"/>
  <c r="AP81" i="1"/>
  <c r="AO81" i="1"/>
  <c r="AN81" i="1"/>
  <c r="AM81" i="1"/>
  <c r="AL81" i="1"/>
  <c r="AK81" i="1"/>
  <c r="AJ81" i="1"/>
  <c r="AI81" i="1"/>
  <c r="AH81" i="1"/>
  <c r="AG81" i="1"/>
  <c r="AP106" i="1"/>
  <c r="AO106" i="1"/>
  <c r="AN106" i="1"/>
  <c r="AM106" i="1"/>
  <c r="AL106" i="1"/>
  <c r="AK106" i="1"/>
  <c r="AJ106" i="1"/>
  <c r="AI106" i="1"/>
  <c r="AH106" i="1"/>
  <c r="AG106" i="1"/>
  <c r="AP103" i="1"/>
  <c r="AO103" i="1"/>
  <c r="AN103" i="1"/>
  <c r="AM103" i="1"/>
  <c r="AL103" i="1"/>
  <c r="AK103" i="1"/>
  <c r="AJ103" i="1"/>
  <c r="AI103" i="1"/>
  <c r="AH103" i="1"/>
  <c r="AG103" i="1"/>
  <c r="AP104" i="1"/>
  <c r="AO104" i="1"/>
  <c r="AN104" i="1"/>
  <c r="AM104" i="1"/>
  <c r="AL104" i="1"/>
  <c r="AK104" i="1"/>
  <c r="AJ104" i="1"/>
  <c r="AI104" i="1"/>
  <c r="AH104" i="1"/>
  <c r="AG104" i="1"/>
  <c r="AP83" i="1"/>
  <c r="AO83" i="1"/>
  <c r="AN83" i="1"/>
  <c r="AM83" i="1"/>
  <c r="AL83" i="1"/>
  <c r="AK83" i="1"/>
  <c r="AJ83" i="1"/>
  <c r="AI83" i="1"/>
  <c r="AH83" i="1"/>
  <c r="AG83" i="1"/>
  <c r="AP32" i="1"/>
  <c r="AO32" i="1"/>
  <c r="AN32" i="1"/>
  <c r="AM32" i="1"/>
  <c r="AL32" i="1"/>
  <c r="AK32" i="1"/>
  <c r="AJ32" i="1"/>
  <c r="AI32" i="1"/>
  <c r="AH32" i="1"/>
  <c r="AG32" i="1"/>
  <c r="AP67" i="1"/>
  <c r="AO67" i="1"/>
  <c r="AN67" i="1"/>
  <c r="AM67" i="1"/>
  <c r="AL67" i="1"/>
  <c r="AK67" i="1"/>
  <c r="AJ67" i="1"/>
  <c r="AI67" i="1"/>
  <c r="AH67" i="1"/>
  <c r="AG67" i="1"/>
  <c r="AP49" i="1"/>
  <c r="AO49" i="1"/>
  <c r="AN49" i="1"/>
  <c r="AM49" i="1"/>
  <c r="AL49" i="1"/>
  <c r="AK49" i="1"/>
  <c r="AJ49" i="1"/>
  <c r="AI49" i="1"/>
  <c r="AH49" i="1"/>
  <c r="AG49" i="1"/>
  <c r="AP40" i="1"/>
  <c r="AO40" i="1"/>
  <c r="AN40" i="1"/>
  <c r="AM40" i="1"/>
  <c r="AL40" i="1"/>
  <c r="AK40" i="1"/>
  <c r="AJ40" i="1"/>
  <c r="AI40" i="1"/>
  <c r="AH40" i="1"/>
  <c r="AG40" i="1"/>
  <c r="AP100" i="1"/>
  <c r="AO100" i="1"/>
  <c r="AN100" i="1"/>
  <c r="AM100" i="1"/>
  <c r="AL100" i="1"/>
  <c r="AK100" i="1"/>
  <c r="AJ100" i="1"/>
  <c r="AI100" i="1"/>
  <c r="AH100" i="1"/>
  <c r="AG100" i="1"/>
  <c r="AP101" i="1"/>
  <c r="AO101" i="1"/>
  <c r="AN101" i="1"/>
  <c r="AM101" i="1"/>
  <c r="AL101" i="1"/>
  <c r="AK101" i="1"/>
  <c r="AJ101" i="1"/>
  <c r="AI101" i="1"/>
  <c r="AH101" i="1"/>
  <c r="AG101" i="1"/>
  <c r="AP99" i="1"/>
  <c r="AO99" i="1"/>
  <c r="AN99" i="1"/>
  <c r="AM99" i="1"/>
  <c r="AL99" i="1"/>
  <c r="AK99" i="1"/>
  <c r="AJ99" i="1"/>
  <c r="AI99" i="1"/>
  <c r="AH99" i="1"/>
  <c r="AG99" i="1"/>
  <c r="AP34" i="1"/>
  <c r="AO34" i="1"/>
  <c r="AN34" i="1"/>
  <c r="AM34" i="1"/>
  <c r="AL34" i="1"/>
  <c r="AK34" i="1"/>
  <c r="AJ34" i="1"/>
  <c r="AI34" i="1"/>
  <c r="AH34" i="1"/>
  <c r="AG34" i="1"/>
  <c r="AP98" i="1"/>
  <c r="AO98" i="1"/>
  <c r="AN98" i="1"/>
  <c r="AM98" i="1"/>
  <c r="AL98" i="1"/>
  <c r="AK98" i="1"/>
  <c r="AJ98" i="1"/>
  <c r="AI98" i="1"/>
  <c r="AH98" i="1"/>
  <c r="AG98" i="1"/>
  <c r="AP55" i="1"/>
  <c r="AO55" i="1"/>
  <c r="AN55" i="1"/>
  <c r="AM55" i="1"/>
  <c r="AL55" i="1"/>
  <c r="AK55" i="1"/>
  <c r="AJ55" i="1"/>
  <c r="AI55" i="1"/>
  <c r="AH55" i="1"/>
  <c r="AG55" i="1"/>
  <c r="AP97" i="1"/>
  <c r="AO97" i="1"/>
  <c r="AN97" i="1"/>
  <c r="AM97" i="1"/>
  <c r="AL97" i="1"/>
  <c r="AK97" i="1"/>
  <c r="AJ97" i="1"/>
  <c r="AI97" i="1"/>
  <c r="AH97" i="1"/>
  <c r="AG97" i="1"/>
  <c r="AP59" i="1"/>
  <c r="AO59" i="1"/>
  <c r="AN59" i="1"/>
  <c r="AM59" i="1"/>
  <c r="AL59" i="1"/>
  <c r="AK59" i="1"/>
  <c r="AJ59" i="1"/>
  <c r="AI59" i="1"/>
  <c r="AH59" i="1"/>
  <c r="AG59" i="1"/>
  <c r="AP94" i="1"/>
  <c r="AO94" i="1"/>
  <c r="AN94" i="1"/>
  <c r="AM94" i="1"/>
  <c r="AL94" i="1"/>
  <c r="AK94" i="1"/>
  <c r="AJ94" i="1"/>
  <c r="AI94" i="1"/>
  <c r="AH94" i="1"/>
  <c r="AG94" i="1"/>
  <c r="AP95" i="1"/>
  <c r="AO95" i="1"/>
  <c r="AN95" i="1"/>
  <c r="AM95" i="1"/>
  <c r="AL95" i="1"/>
  <c r="AK95" i="1"/>
  <c r="AJ95" i="1"/>
  <c r="AI95" i="1"/>
  <c r="AH95" i="1"/>
  <c r="AG95" i="1"/>
  <c r="AP96" i="1"/>
  <c r="AO96" i="1"/>
  <c r="AN96" i="1"/>
  <c r="AM96" i="1"/>
  <c r="AL96" i="1"/>
  <c r="AK96" i="1"/>
  <c r="AJ96" i="1"/>
  <c r="AI96" i="1"/>
  <c r="AH96" i="1"/>
  <c r="AG96" i="1"/>
  <c r="AP74" i="1"/>
  <c r="AO74" i="1"/>
  <c r="AN74" i="1"/>
  <c r="AM74" i="1"/>
  <c r="AL74" i="1"/>
  <c r="AK74" i="1"/>
  <c r="AJ74" i="1"/>
  <c r="AI74" i="1"/>
  <c r="AH74" i="1"/>
  <c r="AG74" i="1"/>
  <c r="AP93" i="1"/>
  <c r="AO93" i="1"/>
  <c r="AN93" i="1"/>
  <c r="AM93" i="1"/>
  <c r="AL93" i="1"/>
  <c r="AK93" i="1"/>
  <c r="AJ93" i="1"/>
  <c r="AI93" i="1"/>
  <c r="AH93" i="1"/>
  <c r="AG93" i="1"/>
  <c r="AP92" i="1"/>
  <c r="AO92" i="1"/>
  <c r="AN92" i="1"/>
  <c r="AM92" i="1"/>
  <c r="AL92" i="1"/>
  <c r="AK92" i="1"/>
  <c r="AJ92" i="1"/>
  <c r="AI92" i="1"/>
  <c r="AH92" i="1"/>
  <c r="AG92" i="1"/>
  <c r="AP51" i="1"/>
  <c r="AO51" i="1"/>
  <c r="AN51" i="1"/>
  <c r="AM51" i="1"/>
  <c r="AL51" i="1"/>
  <c r="AK51" i="1"/>
  <c r="AJ51" i="1"/>
  <c r="AI51" i="1"/>
  <c r="AH51" i="1"/>
  <c r="AG51" i="1"/>
  <c r="AP50" i="1"/>
  <c r="AO50" i="1"/>
  <c r="AN50" i="1"/>
  <c r="AM50" i="1"/>
  <c r="AL50" i="1"/>
  <c r="AK50" i="1"/>
  <c r="AJ50" i="1"/>
  <c r="AI50" i="1"/>
  <c r="AH50" i="1"/>
  <c r="AG50" i="1"/>
  <c r="AP41" i="1"/>
  <c r="AO41" i="1"/>
  <c r="AN41" i="1"/>
  <c r="AM41" i="1"/>
  <c r="AL41" i="1"/>
  <c r="AK41" i="1"/>
  <c r="AJ41" i="1"/>
  <c r="AI41" i="1"/>
  <c r="AH41" i="1"/>
  <c r="AG41" i="1"/>
  <c r="AP20" i="1"/>
  <c r="AO20" i="1"/>
  <c r="AN20" i="1"/>
  <c r="AM20" i="1"/>
  <c r="AL20" i="1"/>
  <c r="AK20" i="1"/>
  <c r="AJ20" i="1"/>
  <c r="AI20" i="1"/>
  <c r="AH20" i="1"/>
  <c r="AG20" i="1"/>
  <c r="AQ20" i="1" s="1"/>
  <c r="AP86" i="1"/>
  <c r="AO86" i="1"/>
  <c r="AN86" i="1"/>
  <c r="AM86" i="1"/>
  <c r="AL86" i="1"/>
  <c r="AK86" i="1"/>
  <c r="AJ86" i="1"/>
  <c r="AI86" i="1"/>
  <c r="AH86" i="1"/>
  <c r="AG86" i="1"/>
  <c r="AP22" i="1"/>
  <c r="AO22" i="1"/>
  <c r="AN22" i="1"/>
  <c r="AM22" i="1"/>
  <c r="AL22" i="1"/>
  <c r="AK22" i="1"/>
  <c r="AJ22" i="1"/>
  <c r="AI22" i="1"/>
  <c r="AH22" i="1"/>
  <c r="AG22" i="1"/>
  <c r="AP27" i="1"/>
  <c r="AO27" i="1"/>
  <c r="AN27" i="1"/>
  <c r="AM27" i="1"/>
  <c r="AL27" i="1"/>
  <c r="AK27" i="1"/>
  <c r="AJ27" i="1"/>
  <c r="AI27" i="1"/>
  <c r="AH27" i="1"/>
  <c r="AG27" i="1"/>
  <c r="AP78" i="1"/>
  <c r="AO78" i="1"/>
  <c r="AN78" i="1"/>
  <c r="AM78" i="1"/>
  <c r="AL78" i="1"/>
  <c r="AK78" i="1"/>
  <c r="AJ78" i="1"/>
  <c r="AI78" i="1"/>
  <c r="AH78" i="1"/>
  <c r="AG78" i="1"/>
  <c r="AP90" i="1"/>
  <c r="AO90" i="1"/>
  <c r="AN90" i="1"/>
  <c r="AM90" i="1"/>
  <c r="AL90" i="1"/>
  <c r="AK90" i="1"/>
  <c r="AJ90" i="1"/>
  <c r="AI90" i="1"/>
  <c r="AH90" i="1"/>
  <c r="AG90" i="1"/>
  <c r="AP89" i="1"/>
  <c r="AO89" i="1"/>
  <c r="AN89" i="1"/>
  <c r="AM89" i="1"/>
  <c r="AL89" i="1"/>
  <c r="AK89" i="1"/>
  <c r="AJ89" i="1"/>
  <c r="AI89" i="1"/>
  <c r="AH89" i="1"/>
  <c r="AG89" i="1"/>
  <c r="AP45" i="1"/>
  <c r="AO45" i="1"/>
  <c r="AN45" i="1"/>
  <c r="AM45" i="1"/>
  <c r="AL45" i="1"/>
  <c r="AK45" i="1"/>
  <c r="AJ45" i="1"/>
  <c r="AI45" i="1"/>
  <c r="AH45" i="1"/>
  <c r="AG45" i="1"/>
  <c r="AP88" i="1"/>
  <c r="AO88" i="1"/>
  <c r="AN88" i="1"/>
  <c r="AM88" i="1"/>
  <c r="AL88" i="1"/>
  <c r="AK88" i="1"/>
  <c r="AJ88" i="1"/>
  <c r="AI88" i="1"/>
  <c r="AH88" i="1"/>
  <c r="AG88" i="1"/>
  <c r="AP21" i="1"/>
  <c r="AO21" i="1"/>
  <c r="AN21" i="1"/>
  <c r="AM21" i="1"/>
  <c r="AL21" i="1"/>
  <c r="AK21" i="1"/>
  <c r="AJ21" i="1"/>
  <c r="AI21" i="1"/>
  <c r="AH21" i="1"/>
  <c r="AG21" i="1"/>
  <c r="AP48" i="1"/>
  <c r="AO48" i="1"/>
  <c r="AN48" i="1"/>
  <c r="AM48" i="1"/>
  <c r="AL48" i="1"/>
  <c r="AK48" i="1"/>
  <c r="AJ48" i="1"/>
  <c r="AI48" i="1"/>
  <c r="AH48" i="1"/>
  <c r="AG48" i="1"/>
  <c r="AP58" i="1"/>
  <c r="AO58" i="1"/>
  <c r="AN58" i="1"/>
  <c r="AM58" i="1"/>
  <c r="AL58" i="1"/>
  <c r="AK58" i="1"/>
  <c r="AJ58" i="1"/>
  <c r="AI58" i="1"/>
  <c r="AH58" i="1"/>
  <c r="AG58" i="1"/>
  <c r="AP38" i="1"/>
  <c r="AO38" i="1"/>
  <c r="AN38" i="1"/>
  <c r="AM38" i="1"/>
  <c r="AL38" i="1"/>
  <c r="AK38" i="1"/>
  <c r="AJ38" i="1"/>
  <c r="AI38" i="1"/>
  <c r="AH38" i="1"/>
  <c r="AG38" i="1"/>
  <c r="AP52" i="1"/>
  <c r="AO52" i="1"/>
  <c r="AN52" i="1"/>
  <c r="AM52" i="1"/>
  <c r="AL52" i="1"/>
  <c r="AK52" i="1"/>
  <c r="AJ52" i="1"/>
  <c r="AI52" i="1"/>
  <c r="AH52" i="1"/>
  <c r="AG52" i="1"/>
  <c r="AP24" i="1"/>
  <c r="AO24" i="1"/>
  <c r="AN24" i="1"/>
  <c r="AM24" i="1"/>
  <c r="AL24" i="1"/>
  <c r="AK24" i="1"/>
  <c r="AJ24" i="1"/>
  <c r="AI24" i="1"/>
  <c r="AH24" i="1"/>
  <c r="AG24" i="1"/>
  <c r="AP13" i="1"/>
  <c r="AO13" i="1"/>
  <c r="AN13" i="1"/>
  <c r="AM13" i="1"/>
  <c r="AL13" i="1"/>
  <c r="AK13" i="1"/>
  <c r="AJ13" i="1"/>
  <c r="AI13" i="1"/>
  <c r="AH13" i="1"/>
  <c r="AG13" i="1"/>
  <c r="AP28" i="1"/>
  <c r="AO28" i="1"/>
  <c r="AN28" i="1"/>
  <c r="AM28" i="1"/>
  <c r="AL28" i="1"/>
  <c r="AK28" i="1"/>
  <c r="AJ28" i="1"/>
  <c r="AI28" i="1"/>
  <c r="AH28" i="1"/>
  <c r="AG28" i="1"/>
  <c r="AP37" i="1"/>
  <c r="AO37" i="1"/>
  <c r="AN37" i="1"/>
  <c r="AM37" i="1"/>
  <c r="AL37" i="1"/>
  <c r="AK37" i="1"/>
  <c r="AJ37" i="1"/>
  <c r="AI37" i="1"/>
  <c r="AH37" i="1"/>
  <c r="AG37" i="1"/>
  <c r="AP10" i="1"/>
  <c r="AO10" i="1"/>
  <c r="AN10" i="1"/>
  <c r="AM10" i="1"/>
  <c r="AL10" i="1"/>
  <c r="AK10" i="1"/>
  <c r="AJ10" i="1"/>
  <c r="AI10" i="1"/>
  <c r="AH10" i="1"/>
  <c r="AG10" i="1"/>
  <c r="AP60" i="1"/>
  <c r="AO60" i="1"/>
  <c r="AN60" i="1"/>
  <c r="AM60" i="1"/>
  <c r="AL60" i="1"/>
  <c r="AK60" i="1"/>
  <c r="AJ60" i="1"/>
  <c r="AI60" i="1"/>
  <c r="AH60" i="1"/>
  <c r="AG60" i="1"/>
  <c r="AP44" i="1"/>
  <c r="AO44" i="1"/>
  <c r="AN44" i="1"/>
  <c r="AM44" i="1"/>
  <c r="AL44" i="1"/>
  <c r="AK44" i="1"/>
  <c r="AJ44" i="1"/>
  <c r="AI44" i="1"/>
  <c r="AH44" i="1"/>
  <c r="AG44" i="1"/>
  <c r="AP4" i="1"/>
  <c r="AO4" i="1"/>
  <c r="AN4" i="1"/>
  <c r="AM4" i="1"/>
  <c r="AL4" i="1"/>
  <c r="AK4" i="1"/>
  <c r="AJ4" i="1"/>
  <c r="AI4" i="1"/>
  <c r="AH4" i="1"/>
  <c r="AG4" i="1"/>
  <c r="AP29" i="1"/>
  <c r="AO29" i="1"/>
  <c r="AN29" i="1"/>
  <c r="AM29" i="1"/>
  <c r="AL29" i="1"/>
  <c r="AK29" i="1"/>
  <c r="AJ29" i="1"/>
  <c r="AI29" i="1"/>
  <c r="AH29" i="1"/>
  <c r="AG29" i="1"/>
  <c r="AP87" i="1"/>
  <c r="AO87" i="1"/>
  <c r="AN87" i="1"/>
  <c r="AM87" i="1"/>
  <c r="AL87" i="1"/>
  <c r="AK87" i="1"/>
  <c r="AJ87" i="1"/>
  <c r="AI87" i="1"/>
  <c r="AH87" i="1"/>
  <c r="AG87" i="1"/>
  <c r="AP56" i="1"/>
  <c r="AO2" i="2" s="1"/>
  <c r="AO56" i="1"/>
  <c r="AN2" i="2" s="1"/>
  <c r="AN56" i="1"/>
  <c r="AM2" i="2" s="1"/>
  <c r="AM56" i="1"/>
  <c r="AL2" i="2" s="1"/>
  <c r="AL56" i="1"/>
  <c r="AK2" i="2" s="1"/>
  <c r="AK56" i="1"/>
  <c r="AJ2" i="2" s="1"/>
  <c r="AJ56" i="1"/>
  <c r="AI2" i="2" s="1"/>
  <c r="AI56" i="1"/>
  <c r="AH2" i="2" s="1"/>
  <c r="AH56" i="1"/>
  <c r="AG2" i="2" s="1"/>
  <c r="AG56" i="1"/>
  <c r="AF2" i="2" s="1"/>
  <c r="AP43" i="1"/>
  <c r="AO43" i="1"/>
  <c r="AN43" i="1"/>
  <c r="AM43" i="1"/>
  <c r="AL43" i="1"/>
  <c r="AK43" i="1"/>
  <c r="AJ43" i="1"/>
  <c r="AI43" i="1"/>
  <c r="AH43" i="1"/>
  <c r="AG43" i="1"/>
  <c r="AP17" i="1"/>
  <c r="AO17" i="1"/>
  <c r="AN17" i="1"/>
  <c r="AM17" i="1"/>
  <c r="AL17" i="1"/>
  <c r="AK17" i="1"/>
  <c r="AJ17" i="1"/>
  <c r="AI17" i="1"/>
  <c r="AH17" i="1"/>
  <c r="AG17" i="1"/>
  <c r="AP30" i="1"/>
  <c r="AO30" i="1"/>
  <c r="AN30" i="1"/>
  <c r="AM30" i="1"/>
  <c r="AL30" i="1"/>
  <c r="AK30" i="1"/>
  <c r="AJ30" i="1"/>
  <c r="AI30" i="1"/>
  <c r="AH30" i="1"/>
  <c r="AG30" i="1"/>
  <c r="AP63" i="1"/>
  <c r="AO63" i="1"/>
  <c r="AN63" i="1"/>
  <c r="AM63" i="1"/>
  <c r="AL63" i="1"/>
  <c r="AK63" i="1"/>
  <c r="AJ63" i="1"/>
  <c r="AI63" i="1"/>
  <c r="AH63" i="1"/>
  <c r="AG63" i="1"/>
  <c r="AP9" i="1"/>
  <c r="AO9" i="1"/>
  <c r="AN9" i="1"/>
  <c r="AM9" i="1"/>
  <c r="AL9" i="1"/>
  <c r="AK9" i="1"/>
  <c r="AJ9" i="1"/>
  <c r="AI9" i="1"/>
  <c r="AH9" i="1"/>
  <c r="AG9" i="1"/>
  <c r="AP5" i="1"/>
  <c r="AO5" i="1"/>
  <c r="AN5" i="1"/>
  <c r="AM5" i="1"/>
  <c r="AL5" i="1"/>
  <c r="AK5" i="1"/>
  <c r="AJ5" i="1"/>
  <c r="AI5" i="1"/>
  <c r="AH5" i="1"/>
  <c r="AG5" i="1"/>
  <c r="AP26" i="1"/>
  <c r="AO26" i="1"/>
  <c r="AN26" i="1"/>
  <c r="AM26" i="1"/>
  <c r="AL26" i="1"/>
  <c r="AK26" i="1"/>
  <c r="AJ26" i="1"/>
  <c r="AI26" i="1"/>
  <c r="AH26" i="1"/>
  <c r="AG26" i="1"/>
  <c r="AP19" i="1"/>
  <c r="AO19" i="1"/>
  <c r="AN19" i="1"/>
  <c r="AM19" i="1"/>
  <c r="AL19" i="1"/>
  <c r="AK19" i="1"/>
  <c r="AJ19" i="1"/>
  <c r="AI19" i="1"/>
  <c r="AH19" i="1"/>
  <c r="AG19" i="1"/>
  <c r="AP14" i="1"/>
  <c r="AO14" i="1"/>
  <c r="AN14" i="1"/>
  <c r="AM14" i="1"/>
  <c r="AL14" i="1"/>
  <c r="AK14" i="1"/>
  <c r="AJ14" i="1"/>
  <c r="AI14" i="1"/>
  <c r="AH14" i="1"/>
  <c r="AG14" i="1"/>
  <c r="AP7" i="1"/>
  <c r="AO7" i="1"/>
  <c r="AN7" i="1"/>
  <c r="AM7" i="1"/>
  <c r="AL7" i="1"/>
  <c r="AK7" i="1"/>
  <c r="AJ7" i="1"/>
  <c r="AI7" i="1"/>
  <c r="AH7" i="1"/>
  <c r="AG7" i="1"/>
  <c r="AP15" i="1"/>
  <c r="AO15" i="1"/>
  <c r="AN15" i="1"/>
  <c r="AM15" i="1"/>
  <c r="AL15" i="1"/>
  <c r="AK15" i="1"/>
  <c r="AJ15" i="1"/>
  <c r="AI15" i="1"/>
  <c r="AH15" i="1"/>
  <c r="AR15" i="1"/>
  <c r="AQ131" i="1" l="1"/>
  <c r="AQ4" i="1"/>
  <c r="AQ15" i="1"/>
  <c r="AF3" i="2"/>
  <c r="AJ3" i="2"/>
  <c r="AN3" i="2"/>
  <c r="AH3" i="2"/>
  <c r="AL3" i="2"/>
  <c r="AI4" i="2"/>
  <c r="AM4" i="2"/>
  <c r="AI3" i="2"/>
  <c r="AM3" i="2"/>
  <c r="AG21" i="2"/>
  <c r="AK21" i="2"/>
  <c r="AO21" i="2"/>
  <c r="AG3" i="2"/>
  <c r="AO3" i="2"/>
  <c r="AK3" i="2"/>
  <c r="AI90" i="2"/>
  <c r="AM90" i="2"/>
  <c r="AG91" i="2"/>
  <c r="AK91" i="2"/>
  <c r="AO91" i="2"/>
  <c r="AI92" i="2"/>
  <c r="AM92" i="2"/>
  <c r="AG99" i="2"/>
  <c r="AK99" i="2"/>
  <c r="AO99" i="2"/>
  <c r="AI100" i="2"/>
  <c r="AM100" i="2"/>
  <c r="AG101" i="2"/>
  <c r="AK101" i="2"/>
  <c r="AO101" i="2"/>
  <c r="AI102" i="2"/>
  <c r="AM102" i="2"/>
  <c r="AG103" i="2"/>
  <c r="AK103" i="2"/>
  <c r="AO103" i="2"/>
  <c r="AI104" i="2"/>
  <c r="AM104" i="2"/>
  <c r="AG105" i="2"/>
  <c r="AK105" i="2"/>
  <c r="AO105" i="2"/>
  <c r="AI106" i="2"/>
  <c r="AM106" i="2"/>
  <c r="AG107" i="2"/>
  <c r="AK107" i="2"/>
  <c r="AO107" i="2"/>
  <c r="AI108" i="2"/>
  <c r="AM108" i="2"/>
  <c r="AG109" i="2"/>
  <c r="AK109" i="2"/>
  <c r="AO109" i="2"/>
  <c r="AI116" i="2"/>
  <c r="AM116" i="2"/>
  <c r="AG117" i="2"/>
  <c r="AK117" i="2"/>
  <c r="AO117" i="2"/>
  <c r="AI118" i="2"/>
  <c r="AM118" i="2"/>
  <c r="AH6" i="2"/>
  <c r="AL6" i="2"/>
  <c r="AK89" i="2"/>
  <c r="AG89" i="2"/>
  <c r="AO89" i="2"/>
  <c r="AI96" i="2"/>
  <c r="AM96" i="2"/>
  <c r="AG93" i="2"/>
  <c r="AK93" i="2"/>
  <c r="AO93" i="2"/>
  <c r="AI94" i="2"/>
  <c r="AM94" i="2"/>
  <c r="AI98" i="2"/>
  <c r="AM98" i="2"/>
  <c r="AI110" i="2"/>
  <c r="AM110" i="2"/>
  <c r="AG111" i="2"/>
  <c r="AK111" i="2"/>
  <c r="AO111" i="2"/>
  <c r="AI112" i="2"/>
  <c r="AM112" i="2"/>
  <c r="AG113" i="2"/>
  <c r="AK113" i="2"/>
  <c r="AO113" i="2"/>
  <c r="AI114" i="2"/>
  <c r="AM114" i="2"/>
  <c r="AG115" i="2"/>
  <c r="AK115" i="2"/>
  <c r="AO115" i="2"/>
  <c r="AF4" i="2"/>
  <c r="AN4" i="2"/>
  <c r="AJ4" i="2"/>
  <c r="AI88" i="2"/>
  <c r="AM88" i="2"/>
  <c r="AF88" i="2"/>
  <c r="AJ88" i="2"/>
  <c r="AN88" i="2"/>
  <c r="AH89" i="2"/>
  <c r="AL89" i="2"/>
  <c r="AF90" i="2"/>
  <c r="AF98" i="2"/>
  <c r="AJ98" i="2"/>
  <c r="AN98" i="2"/>
  <c r="AH99" i="2"/>
  <c r="AL99" i="2"/>
  <c r="AF100" i="2"/>
  <c r="AJ100" i="2"/>
  <c r="AN100" i="2"/>
  <c r="AH101" i="2"/>
  <c r="AL101" i="2"/>
  <c r="AF102" i="2"/>
  <c r="AJ102" i="2"/>
  <c r="AN102" i="2"/>
  <c r="AH103" i="2"/>
  <c r="AL103" i="2"/>
  <c r="AF104" i="2"/>
  <c r="AJ104" i="2"/>
  <c r="AN104" i="2"/>
  <c r="AH105" i="2"/>
  <c r="AL105" i="2"/>
  <c r="AF106" i="2"/>
  <c r="AJ106" i="2"/>
  <c r="AN106" i="2"/>
  <c r="AL107" i="2"/>
  <c r="AM12" i="2"/>
  <c r="AG14" i="2"/>
  <c r="AG83" i="2"/>
  <c r="AK83" i="2"/>
  <c r="AO83" i="2"/>
  <c r="AK14" i="2"/>
  <c r="AH14" i="2"/>
  <c r="AL14" i="2"/>
  <c r="AH21" i="2"/>
  <c r="AL21" i="2"/>
  <c r="AF22" i="2"/>
  <c r="AJ22" i="2"/>
  <c r="AN22" i="2"/>
  <c r="AH83" i="2"/>
  <c r="AL83" i="2"/>
  <c r="AJ90" i="2"/>
  <c r="AI12" i="2"/>
  <c r="AO14" i="2"/>
  <c r="AG22" i="2"/>
  <c r="AK22" i="2"/>
  <c r="AO22" i="2"/>
  <c r="AI84" i="2"/>
  <c r="AG85" i="2"/>
  <c r="AO85" i="2"/>
  <c r="AK87" i="2"/>
  <c r="AG95" i="2"/>
  <c r="AK95" i="2"/>
  <c r="AF84" i="2"/>
  <c r="AN84" i="2"/>
  <c r="AL85" i="2"/>
  <c r="AL87" i="2"/>
  <c r="AK10" i="2"/>
  <c r="AI21" i="2"/>
  <c r="AM21" i="2"/>
  <c r="AM84" i="2"/>
  <c r="AK85" i="2"/>
  <c r="AG87" i="2"/>
  <c r="AO87" i="2"/>
  <c r="AO95" i="2"/>
  <c r="AJ84" i="2"/>
  <c r="AH85" i="2"/>
  <c r="AH87" i="2"/>
  <c r="AG10" i="2"/>
  <c r="AO10" i="2"/>
  <c r="AJ21" i="2"/>
  <c r="AN21" i="2"/>
  <c r="AM86" i="2"/>
  <c r="AG97" i="2"/>
  <c r="AH63" i="2"/>
  <c r="AL63" i="2"/>
  <c r="AF64" i="2"/>
  <c r="AJ64" i="2"/>
  <c r="AN64" i="2"/>
  <c r="AH65" i="2"/>
  <c r="AL65" i="2"/>
  <c r="AH75" i="2"/>
  <c r="AL75" i="2"/>
  <c r="AF76" i="2"/>
  <c r="AJ76" i="2"/>
  <c r="AN76" i="2"/>
  <c r="AH77" i="2"/>
  <c r="AL77" i="2"/>
  <c r="AF86" i="2"/>
  <c r="AJ86" i="2"/>
  <c r="AN86" i="2"/>
  <c r="AN90" i="2"/>
  <c r="AH91" i="2"/>
  <c r="AL91" i="2"/>
  <c r="AF92" i="2"/>
  <c r="AJ92" i="2"/>
  <c r="AN92" i="2"/>
  <c r="AL93" i="2"/>
  <c r="AF94" i="2"/>
  <c r="AJ94" i="2"/>
  <c r="AN94" i="2"/>
  <c r="AH95" i="2"/>
  <c r="AL95" i="2"/>
  <c r="AF96" i="2"/>
  <c r="AJ96" i="2"/>
  <c r="AN96" i="2"/>
  <c r="AH97" i="2"/>
  <c r="AL97" i="2"/>
  <c r="AH107" i="2"/>
  <c r="AF108" i="2"/>
  <c r="AJ108" i="2"/>
  <c r="AN108" i="2"/>
  <c r="AH109" i="2"/>
  <c r="AL109" i="2"/>
  <c r="AF110" i="2"/>
  <c r="AJ110" i="2"/>
  <c r="AN110" i="2"/>
  <c r="AH111" i="2"/>
  <c r="AL111" i="2"/>
  <c r="AF112" i="2"/>
  <c r="AJ112" i="2"/>
  <c r="AN112" i="2"/>
  <c r="AH113" i="2"/>
  <c r="AL113" i="2"/>
  <c r="AF114" i="2"/>
  <c r="AJ114" i="2"/>
  <c r="AN114" i="2"/>
  <c r="AH115" i="2"/>
  <c r="AL115" i="2"/>
  <c r="AF116" i="2"/>
  <c r="AJ116" i="2"/>
  <c r="AN116" i="2"/>
  <c r="AH117" i="2"/>
  <c r="AL117" i="2"/>
  <c r="AF118" i="2"/>
  <c r="AJ118" i="2"/>
  <c r="AN118" i="2"/>
  <c r="AI86" i="2"/>
  <c r="AK97" i="2"/>
  <c r="AG9" i="2"/>
  <c r="AO9" i="2"/>
  <c r="AI97" i="2"/>
  <c r="AM97" i="2"/>
  <c r="AG98" i="2"/>
  <c r="AK98" i="2"/>
  <c r="AO98" i="2"/>
  <c r="AI99" i="2"/>
  <c r="AM99" i="2"/>
  <c r="AG100" i="2"/>
  <c r="AK100" i="2"/>
  <c r="AO100" i="2"/>
  <c r="AI101" i="2"/>
  <c r="AM101" i="2"/>
  <c r="AG102" i="2"/>
  <c r="AK102" i="2"/>
  <c r="AO102" i="2"/>
  <c r="AI103" i="2"/>
  <c r="AM103" i="2"/>
  <c r="AG104" i="2"/>
  <c r="AK104" i="2"/>
  <c r="AO104" i="2"/>
  <c r="AI105" i="2"/>
  <c r="AM105" i="2"/>
  <c r="AG106" i="2"/>
  <c r="AK106" i="2"/>
  <c r="AO106" i="2"/>
  <c r="AI107" i="2"/>
  <c r="AM107" i="2"/>
  <c r="AG108" i="2"/>
  <c r="AK108" i="2"/>
  <c r="AO108" i="2"/>
  <c r="AI109" i="2"/>
  <c r="AM109" i="2"/>
  <c r="AG110" i="2"/>
  <c r="AK110" i="2"/>
  <c r="AO110" i="2"/>
  <c r="AI111" i="2"/>
  <c r="AM111" i="2"/>
  <c r="AG112" i="2"/>
  <c r="AK112" i="2"/>
  <c r="AO112" i="2"/>
  <c r="AI113" i="2"/>
  <c r="AM113" i="2"/>
  <c r="AG114" i="2"/>
  <c r="AK114" i="2"/>
  <c r="AO114" i="2"/>
  <c r="AI115" i="2"/>
  <c r="AM115" i="2"/>
  <c r="AG116" i="2"/>
  <c r="AK116" i="2"/>
  <c r="AO116" i="2"/>
  <c r="AI117" i="2"/>
  <c r="AM117" i="2"/>
  <c r="AG118" i="2"/>
  <c r="AK118" i="2"/>
  <c r="AO118" i="2"/>
  <c r="AO97" i="2"/>
  <c r="AK9" i="2"/>
  <c r="AJ97" i="2"/>
  <c r="AN97" i="2"/>
  <c r="AL98" i="2"/>
  <c r="AJ99" i="2"/>
  <c r="AN99" i="2"/>
  <c r="AL100" i="2"/>
  <c r="AJ101" i="2"/>
  <c r="AN101" i="2"/>
  <c r="AL102" i="2"/>
  <c r="AJ103" i="2"/>
  <c r="AN103" i="2"/>
  <c r="AL104" i="2"/>
  <c r="AJ105" i="2"/>
  <c r="AN105" i="2"/>
  <c r="AL106" i="2"/>
  <c r="AJ107" i="2"/>
  <c r="AN107" i="2"/>
  <c r="AL108" i="2"/>
  <c r="AF109" i="2"/>
  <c r="AJ109" i="2"/>
  <c r="AN109" i="2"/>
  <c r="AL110" i="2"/>
  <c r="AJ111" i="2"/>
  <c r="AN111" i="2"/>
  <c r="AL112" i="2"/>
  <c r="AJ113" i="2"/>
  <c r="AN113" i="2"/>
  <c r="AL114" i="2"/>
  <c r="AJ115" i="2"/>
  <c r="AN115" i="2"/>
  <c r="AH116" i="2"/>
  <c r="AL116" i="2"/>
  <c r="AJ117" i="2"/>
  <c r="AN117" i="2"/>
  <c r="AL118" i="2"/>
  <c r="AM5" i="2"/>
  <c r="AI82" i="2"/>
  <c r="AH7" i="2"/>
  <c r="AH8" i="2"/>
  <c r="AG7" i="2"/>
  <c r="AO7" i="2"/>
  <c r="AM82" i="2"/>
  <c r="AJ5" i="2"/>
  <c r="AL7" i="2"/>
  <c r="AF20" i="2"/>
  <c r="AH61" i="2"/>
  <c r="AF62" i="2"/>
  <c r="AN62" i="2"/>
  <c r="AL73" i="2"/>
  <c r="AJ74" i="2"/>
  <c r="AG4" i="2"/>
  <c r="AO4" i="2"/>
  <c r="AG5" i="2"/>
  <c r="AI7" i="2"/>
  <c r="AI5" i="2"/>
  <c r="AK7" i="2"/>
  <c r="AF5" i="2"/>
  <c r="AN5" i="2"/>
  <c r="AL8" i="2"/>
  <c r="AJ20" i="2"/>
  <c r="AN20" i="2"/>
  <c r="AL61" i="2"/>
  <c r="AJ62" i="2"/>
  <c r="AH73" i="2"/>
  <c r="AF74" i="2"/>
  <c r="AN74" i="2"/>
  <c r="AF78" i="2"/>
  <c r="AJ78" i="2"/>
  <c r="AN78" i="2"/>
  <c r="AH79" i="2"/>
  <c r="AL79" i="2"/>
  <c r="AF80" i="2"/>
  <c r="AJ80" i="2"/>
  <c r="AN80" i="2"/>
  <c r="AH81" i="2"/>
  <c r="AL81" i="2"/>
  <c r="AF82" i="2"/>
  <c r="AJ82" i="2"/>
  <c r="AN82" i="2"/>
  <c r="AK4" i="2"/>
  <c r="AI6" i="2"/>
  <c r="AM6" i="2"/>
  <c r="AK5" i="2"/>
  <c r="AO5" i="2"/>
  <c r="AI8" i="2"/>
  <c r="AK12" i="2"/>
  <c r="AI13" i="2"/>
  <c r="AG15" i="2"/>
  <c r="AO15" i="2"/>
  <c r="AM14" i="2"/>
  <c r="AG20" i="2"/>
  <c r="AO20" i="2"/>
  <c r="AG40" i="2"/>
  <c r="AO40" i="2"/>
  <c r="AM41" i="2"/>
  <c r="AO42" i="2"/>
  <c r="AM55" i="2"/>
  <c r="AO56" i="2"/>
  <c r="AM57" i="2"/>
  <c r="AI61" i="2"/>
  <c r="AG62" i="2"/>
  <c r="AO62" i="2"/>
  <c r="AG64" i="2"/>
  <c r="AO64" i="2"/>
  <c r="AM65" i="2"/>
  <c r="AI73" i="2"/>
  <c r="AO74" i="2"/>
  <c r="AG76" i="2"/>
  <c r="AM77" i="2"/>
  <c r="AM79" i="2"/>
  <c r="AI81" i="2"/>
  <c r="AO82" i="2"/>
  <c r="AK84" i="2"/>
  <c r="AM85" i="2"/>
  <c r="AI87" i="2"/>
  <c r="AM87" i="2"/>
  <c r="AG88" i="2"/>
  <c r="AK88" i="2"/>
  <c r="AO88" i="2"/>
  <c r="AI89" i="2"/>
  <c r="AM89" i="2"/>
  <c r="AG90" i="2"/>
  <c r="AO90" i="2"/>
  <c r="AI91" i="2"/>
  <c r="AM91" i="2"/>
  <c r="AG92" i="2"/>
  <c r="AK92" i="2"/>
  <c r="AO92" i="2"/>
  <c r="AI93" i="2"/>
  <c r="AM93" i="2"/>
  <c r="AG94" i="2"/>
  <c r="AK94" i="2"/>
  <c r="AO94" i="2"/>
  <c r="AI95" i="2"/>
  <c r="AM95" i="2"/>
  <c r="AG96" i="2"/>
  <c r="AK96" i="2"/>
  <c r="AO96" i="2"/>
  <c r="AM7" i="2"/>
  <c r="AM8" i="2"/>
  <c r="AG12" i="2"/>
  <c r="AO12" i="2"/>
  <c r="AM13" i="2"/>
  <c r="AK15" i="2"/>
  <c r="AI14" i="2"/>
  <c r="AK20" i="2"/>
  <c r="AI39" i="2"/>
  <c r="AM39" i="2"/>
  <c r="AK40" i="2"/>
  <c r="AI41" i="2"/>
  <c r="AG42" i="2"/>
  <c r="AK42" i="2"/>
  <c r="AI55" i="2"/>
  <c r="AG56" i="2"/>
  <c r="AK56" i="2"/>
  <c r="AI57" i="2"/>
  <c r="AM61" i="2"/>
  <c r="AK62" i="2"/>
  <c r="AI63" i="2"/>
  <c r="AM63" i="2"/>
  <c r="AK64" i="2"/>
  <c r="AI65" i="2"/>
  <c r="AM73" i="2"/>
  <c r="AG74" i="2"/>
  <c r="AK74" i="2"/>
  <c r="AI75" i="2"/>
  <c r="AM75" i="2"/>
  <c r="AK76" i="2"/>
  <c r="AO76" i="2"/>
  <c r="AI77" i="2"/>
  <c r="AG78" i="2"/>
  <c r="AK78" i="2"/>
  <c r="AO78" i="2"/>
  <c r="AI79" i="2"/>
  <c r="AG80" i="2"/>
  <c r="AK80" i="2"/>
  <c r="AO80" i="2"/>
  <c r="AM81" i="2"/>
  <c r="AG82" i="2"/>
  <c r="AK82" i="2"/>
  <c r="AI83" i="2"/>
  <c r="AM83" i="2"/>
  <c r="AG84" i="2"/>
  <c r="AO84" i="2"/>
  <c r="AI85" i="2"/>
  <c r="AG86" i="2"/>
  <c r="AK86" i="2"/>
  <c r="AO86" i="2"/>
  <c r="AK90" i="2"/>
  <c r="AH4" i="2"/>
  <c r="AL4" i="2"/>
  <c r="AH5" i="2"/>
  <c r="AL5" i="2"/>
  <c r="AJ7" i="2"/>
  <c r="AN7" i="2"/>
  <c r="AH12" i="2"/>
  <c r="AL12" i="2"/>
  <c r="AJ14" i="2"/>
  <c r="AN14" i="2"/>
  <c r="AL30" i="2"/>
  <c r="AL82" i="2"/>
  <c r="AJ83" i="2"/>
  <c r="AN83" i="2"/>
  <c r="AL84" i="2"/>
  <c r="AJ85" i="2"/>
  <c r="AN85" i="2"/>
  <c r="AL86" i="2"/>
  <c r="AJ87" i="2"/>
  <c r="AN87" i="2"/>
  <c r="AL88" i="2"/>
  <c r="AJ89" i="2"/>
  <c r="AN89" i="2"/>
  <c r="AL90" i="2"/>
  <c r="AJ91" i="2"/>
  <c r="AN91" i="2"/>
  <c r="AL92" i="2"/>
  <c r="AF93" i="2"/>
  <c r="AJ93" i="2"/>
  <c r="AN93" i="2"/>
  <c r="AL94" i="2"/>
  <c r="AJ95" i="2"/>
  <c r="AN95" i="2"/>
  <c r="AL96" i="2"/>
  <c r="AJ58" i="2"/>
  <c r="AH59" i="2"/>
  <c r="AF60" i="2"/>
  <c r="AN60" i="2"/>
  <c r="AJ66" i="2"/>
  <c r="AH67" i="2"/>
  <c r="AF68" i="2"/>
  <c r="AN68" i="2"/>
  <c r="AL69" i="2"/>
  <c r="AJ70" i="2"/>
  <c r="AH71" i="2"/>
  <c r="AF72" i="2"/>
  <c r="AN72" i="2"/>
  <c r="AM31" i="2"/>
  <c r="AI35" i="2"/>
  <c r="AG36" i="2"/>
  <c r="AO36" i="2"/>
  <c r="AM37" i="2"/>
  <c r="AK38" i="2"/>
  <c r="AG58" i="2"/>
  <c r="AO58" i="2"/>
  <c r="AM59" i="2"/>
  <c r="AK60" i="2"/>
  <c r="AG66" i="2"/>
  <c r="AO66" i="2"/>
  <c r="AM67" i="2"/>
  <c r="AG68" i="2"/>
  <c r="AK68" i="2"/>
  <c r="AI69" i="2"/>
  <c r="AM69" i="2"/>
  <c r="AF58" i="2"/>
  <c r="AN58" i="2"/>
  <c r="AL59" i="2"/>
  <c r="AJ60" i="2"/>
  <c r="AF66" i="2"/>
  <c r="AN66" i="2"/>
  <c r="AL67" i="2"/>
  <c r="AJ68" i="2"/>
  <c r="AH69" i="2"/>
  <c r="AF70" i="2"/>
  <c r="AN70" i="2"/>
  <c r="AL71" i="2"/>
  <c r="AJ72" i="2"/>
  <c r="AH93" i="2"/>
  <c r="AQ70" i="1"/>
  <c r="AI31" i="2"/>
  <c r="AM35" i="2"/>
  <c r="AK36" i="2"/>
  <c r="AI37" i="2"/>
  <c r="AG38" i="2"/>
  <c r="AO38" i="2"/>
  <c r="AK58" i="2"/>
  <c r="AI59" i="2"/>
  <c r="AG60" i="2"/>
  <c r="AO60" i="2"/>
  <c r="AK66" i="2"/>
  <c r="AI67" i="2"/>
  <c r="AO68" i="2"/>
  <c r="AK70" i="2"/>
  <c r="AI71" i="2"/>
  <c r="AG72" i="2"/>
  <c r="AO72" i="2"/>
  <c r="AJ6" i="2"/>
  <c r="AN6" i="2"/>
  <c r="AL9" i="2"/>
  <c r="AJ8" i="2"/>
  <c r="AN8" i="2"/>
  <c r="AL10" i="2"/>
  <c r="AJ13" i="2"/>
  <c r="AN13" i="2"/>
  <c r="AL15" i="2"/>
  <c r="AJ17" i="2"/>
  <c r="AN17" i="2"/>
  <c r="AJ19" i="2"/>
  <c r="AN19" i="2"/>
  <c r="AH20" i="2"/>
  <c r="AL20" i="2"/>
  <c r="AL22" i="2"/>
  <c r="AL24" i="2"/>
  <c r="AF29" i="2"/>
  <c r="AJ29" i="2"/>
  <c r="AN29" i="2"/>
  <c r="AJ31" i="2"/>
  <c r="AN31" i="2"/>
  <c r="AJ35" i="2"/>
  <c r="AN35" i="2"/>
  <c r="AL36" i="2"/>
  <c r="AJ37" i="2"/>
  <c r="AN37" i="2"/>
  <c r="AL38" i="2"/>
  <c r="AJ39" i="2"/>
  <c r="AN39" i="2"/>
  <c r="AL40" i="2"/>
  <c r="AJ41" i="2"/>
  <c r="AN41" i="2"/>
  <c r="AL42" i="2"/>
  <c r="AJ55" i="2"/>
  <c r="AN55" i="2"/>
  <c r="AL56" i="2"/>
  <c r="AJ57" i="2"/>
  <c r="AN57" i="2"/>
  <c r="AL58" i="2"/>
  <c r="AJ59" i="2"/>
  <c r="AN59" i="2"/>
  <c r="AL60" i="2"/>
  <c r="AF61" i="2"/>
  <c r="AJ61" i="2"/>
  <c r="AN61" i="2"/>
  <c r="AL62" i="2"/>
  <c r="AJ63" i="2"/>
  <c r="AN63" i="2"/>
  <c r="AL64" i="2"/>
  <c r="AJ65" i="2"/>
  <c r="AN65" i="2"/>
  <c r="AL66" i="2"/>
  <c r="AJ67" i="2"/>
  <c r="AN67" i="2"/>
  <c r="AL68" i="2"/>
  <c r="AJ69" i="2"/>
  <c r="AN69" i="2"/>
  <c r="AL70" i="2"/>
  <c r="AJ71" i="2"/>
  <c r="AN71" i="2"/>
  <c r="AL72" i="2"/>
  <c r="AJ73" i="2"/>
  <c r="AN73" i="2"/>
  <c r="AL74" i="2"/>
  <c r="AJ75" i="2"/>
  <c r="AN75" i="2"/>
  <c r="AL76" i="2"/>
  <c r="AF77" i="2"/>
  <c r="AJ77" i="2"/>
  <c r="AN77" i="2"/>
  <c r="AL78" i="2"/>
  <c r="AJ79" i="2"/>
  <c r="AN79" i="2"/>
  <c r="AL80" i="2"/>
  <c r="AJ81" i="2"/>
  <c r="AN81" i="2"/>
  <c r="AG70" i="2"/>
  <c r="AO70" i="2"/>
  <c r="AM71" i="2"/>
  <c r="AK72" i="2"/>
  <c r="AG6" i="2"/>
  <c r="AK6" i="2"/>
  <c r="AO6" i="2"/>
  <c r="AI9" i="2"/>
  <c r="AM9" i="2"/>
  <c r="AG8" i="2"/>
  <c r="AK8" i="2"/>
  <c r="AO8" i="2"/>
  <c r="AI10" i="2"/>
  <c r="AM10" i="2"/>
  <c r="AG13" i="2"/>
  <c r="AK13" i="2"/>
  <c r="AO13" i="2"/>
  <c r="AI15" i="2"/>
  <c r="AM15" i="2"/>
  <c r="AI20" i="2"/>
  <c r="AM20" i="2"/>
  <c r="AI22" i="2"/>
  <c r="AM22" i="2"/>
  <c r="AI58" i="2"/>
  <c r="AM58" i="2"/>
  <c r="AG59" i="2"/>
  <c r="AK59" i="2"/>
  <c r="AO59" i="2"/>
  <c r="AI60" i="2"/>
  <c r="AM60" i="2"/>
  <c r="AG61" i="2"/>
  <c r="AK61" i="2"/>
  <c r="AO61" i="2"/>
  <c r="AI62" i="2"/>
  <c r="AM62" i="2"/>
  <c r="AG63" i="2"/>
  <c r="AK63" i="2"/>
  <c r="AO63" i="2"/>
  <c r="AI64" i="2"/>
  <c r="AM64" i="2"/>
  <c r="AG65" i="2"/>
  <c r="AK65" i="2"/>
  <c r="AO65" i="2"/>
  <c r="AI66" i="2"/>
  <c r="AM66" i="2"/>
  <c r="AG67" i="2"/>
  <c r="AK67" i="2"/>
  <c r="AO67" i="2"/>
  <c r="AI68" i="2"/>
  <c r="AM68" i="2"/>
  <c r="AG69" i="2"/>
  <c r="AK69" i="2"/>
  <c r="AO69" i="2"/>
  <c r="AI70" i="2"/>
  <c r="AM70" i="2"/>
  <c r="AG71" i="2"/>
  <c r="AK71" i="2"/>
  <c r="AO71" i="2"/>
  <c r="AI72" i="2"/>
  <c r="AM72" i="2"/>
  <c r="AG73" i="2"/>
  <c r="AK73" i="2"/>
  <c r="AO73" i="2"/>
  <c r="AI74" i="2"/>
  <c r="AM74" i="2"/>
  <c r="AG75" i="2"/>
  <c r="AK75" i="2"/>
  <c r="AO75" i="2"/>
  <c r="AI76" i="2"/>
  <c r="AM76" i="2"/>
  <c r="AG77" i="2"/>
  <c r="AK77" i="2"/>
  <c r="AO77" i="2"/>
  <c r="AI78" i="2"/>
  <c r="AM78" i="2"/>
  <c r="AG79" i="2"/>
  <c r="AK79" i="2"/>
  <c r="AO79" i="2"/>
  <c r="AI80" i="2"/>
  <c r="AM80" i="2"/>
  <c r="AG81" i="2"/>
  <c r="AK81" i="2"/>
  <c r="AO81" i="2"/>
  <c r="AJ11" i="2"/>
  <c r="AL16" i="2"/>
  <c r="AL18" i="2"/>
  <c r="AJ23" i="2"/>
  <c r="AJ27" i="2"/>
  <c r="AF11" i="2"/>
  <c r="AN11" i="2"/>
  <c r="AH16" i="2"/>
  <c r="AF23" i="2"/>
  <c r="AN23" i="2"/>
  <c r="AJ25" i="2"/>
  <c r="AN25" i="2"/>
  <c r="AL26" i="2"/>
  <c r="AN27" i="2"/>
  <c r="AL28" i="2"/>
  <c r="AL32" i="2"/>
  <c r="AJ33" i="2"/>
  <c r="AN33" i="2"/>
  <c r="AN43" i="2"/>
  <c r="AL44" i="2"/>
  <c r="AJ45" i="2"/>
  <c r="AJ49" i="2"/>
  <c r="AJ51" i="2"/>
  <c r="AL52" i="2"/>
  <c r="AJ53" i="2"/>
  <c r="AG11" i="2"/>
  <c r="AK11" i="2"/>
  <c r="AO11" i="2"/>
  <c r="AI16" i="2"/>
  <c r="AM16" i="2"/>
  <c r="AG17" i="2"/>
  <c r="AK17" i="2"/>
  <c r="AO17" i="2"/>
  <c r="AI18" i="2"/>
  <c r="AM18" i="2"/>
  <c r="AG19" i="2"/>
  <c r="AK19" i="2"/>
  <c r="AF9" i="2"/>
  <c r="AJ9" i="2"/>
  <c r="AN9" i="2"/>
  <c r="AF10" i="2"/>
  <c r="AJ10" i="2"/>
  <c r="AN10" i="2"/>
  <c r="AH11" i="2"/>
  <c r="AL11" i="2"/>
  <c r="AF12" i="2"/>
  <c r="AJ12" i="2"/>
  <c r="AN12" i="2"/>
  <c r="AH13" i="2"/>
  <c r="AL13" i="2"/>
  <c r="AF15" i="2"/>
  <c r="AJ15" i="2"/>
  <c r="AN15" i="2"/>
  <c r="AF16" i="2"/>
  <c r="AJ16" i="2"/>
  <c r="AN16" i="2"/>
  <c r="AH17" i="2"/>
  <c r="AL17" i="2"/>
  <c r="AF18" i="2"/>
  <c r="AJ18" i="2"/>
  <c r="AN18" i="2"/>
  <c r="AH19" i="2"/>
  <c r="AL19" i="2"/>
  <c r="AH23" i="2"/>
  <c r="AL23" i="2"/>
  <c r="AF24" i="2"/>
  <c r="AJ24" i="2"/>
  <c r="AN24" i="2"/>
  <c r="AH25" i="2"/>
  <c r="AL25" i="2"/>
  <c r="AF26" i="2"/>
  <c r="AJ26" i="2"/>
  <c r="AL34" i="2"/>
  <c r="AJ43" i="2"/>
  <c r="AF45" i="2"/>
  <c r="AN45" i="2"/>
  <c r="AL46" i="2"/>
  <c r="AJ47" i="2"/>
  <c r="AN47" i="2"/>
  <c r="AL48" i="2"/>
  <c r="AN49" i="2"/>
  <c r="AL50" i="2"/>
  <c r="AN51" i="2"/>
  <c r="AN53" i="2"/>
  <c r="AL54" i="2"/>
  <c r="AI11" i="2"/>
  <c r="AM11" i="2"/>
  <c r="AG16" i="2"/>
  <c r="AK16" i="2"/>
  <c r="AO16" i="2"/>
  <c r="AI17" i="2"/>
  <c r="AM17" i="2"/>
  <c r="AG18" i="2"/>
  <c r="AK18" i="2"/>
  <c r="AO18" i="2"/>
  <c r="AI19" i="2"/>
  <c r="AM19" i="2"/>
  <c r="AI23" i="2"/>
  <c r="AM23" i="2"/>
  <c r="AG24" i="2"/>
  <c r="AK24" i="2"/>
  <c r="AO24" i="2"/>
  <c r="AI25" i="2"/>
  <c r="AM25" i="2"/>
  <c r="AG26" i="2"/>
  <c r="AK26" i="2"/>
  <c r="AO26" i="2"/>
  <c r="AI27" i="2"/>
  <c r="AM27" i="2"/>
  <c r="AG28" i="2"/>
  <c r="AK28" i="2"/>
  <c r="AO28" i="2"/>
  <c r="AI29" i="2"/>
  <c r="AM29" i="2"/>
  <c r="AG30" i="2"/>
  <c r="AK30" i="2"/>
  <c r="AO30" i="2"/>
  <c r="AG32" i="2"/>
  <c r="AK32" i="2"/>
  <c r="AO32" i="2"/>
  <c r="AI33" i="2"/>
  <c r="AM33" i="2"/>
  <c r="AG34" i="2"/>
  <c r="AK34" i="2"/>
  <c r="AO34" i="2"/>
  <c r="AI43" i="2"/>
  <c r="AM43" i="2"/>
  <c r="AG44" i="2"/>
  <c r="AK44" i="2"/>
  <c r="AO44" i="2"/>
  <c r="AI45" i="2"/>
  <c r="AM45" i="2"/>
  <c r="AG46" i="2"/>
  <c r="AK46" i="2"/>
  <c r="AO46" i="2"/>
  <c r="AI47" i="2"/>
  <c r="AM47" i="2"/>
  <c r="AG48" i="2"/>
  <c r="AK48" i="2"/>
  <c r="AO48" i="2"/>
  <c r="AI49" i="2"/>
  <c r="AM49" i="2"/>
  <c r="AG50" i="2"/>
  <c r="AK50" i="2"/>
  <c r="AO50" i="2"/>
  <c r="AI51" i="2"/>
  <c r="AM51" i="2"/>
  <c r="AG52" i="2"/>
  <c r="AK52" i="2"/>
  <c r="AO52" i="2"/>
  <c r="AI53" i="2"/>
  <c r="AM53" i="2"/>
  <c r="AG54" i="2"/>
  <c r="AK54" i="2"/>
  <c r="AO54" i="2"/>
  <c r="AO19" i="2"/>
  <c r="AG23" i="2"/>
  <c r="AK23" i="2"/>
  <c r="AO23" i="2"/>
  <c r="AI24" i="2"/>
  <c r="AM24" i="2"/>
  <c r="AG25" i="2"/>
  <c r="AK25" i="2"/>
  <c r="AO25" i="2"/>
  <c r="AI26" i="2"/>
  <c r="AM26" i="2"/>
  <c r="AG27" i="2"/>
  <c r="AK27" i="2"/>
  <c r="AO27" i="2"/>
  <c r="AI28" i="2"/>
  <c r="AM28" i="2"/>
  <c r="AG29" i="2"/>
  <c r="AK29" i="2"/>
  <c r="AO29" i="2"/>
  <c r="AI30" i="2"/>
  <c r="AM30" i="2"/>
  <c r="AG31" i="2"/>
  <c r="AK31" i="2"/>
  <c r="AO31" i="2"/>
  <c r="AI32" i="2"/>
  <c r="AM32" i="2"/>
  <c r="AG33" i="2"/>
  <c r="AK33" i="2"/>
  <c r="AO33" i="2"/>
  <c r="AI34" i="2"/>
  <c r="AM34" i="2"/>
  <c r="AG35" i="2"/>
  <c r="AK35" i="2"/>
  <c r="AO35" i="2"/>
  <c r="AI36" i="2"/>
  <c r="AM36" i="2"/>
  <c r="AG37" i="2"/>
  <c r="AK37" i="2"/>
  <c r="AO37" i="2"/>
  <c r="AI38" i="2"/>
  <c r="AM38" i="2"/>
  <c r="AG39" i="2"/>
  <c r="AK39" i="2"/>
  <c r="AO39" i="2"/>
  <c r="AI40" i="2"/>
  <c r="AM40" i="2"/>
  <c r="AG41" i="2"/>
  <c r="AK41" i="2"/>
  <c r="AO41" i="2"/>
  <c r="AI42" i="2"/>
  <c r="AM42" i="2"/>
  <c r="AG43" i="2"/>
  <c r="AK43" i="2"/>
  <c r="AO43" i="2"/>
  <c r="AI44" i="2"/>
  <c r="AM44" i="2"/>
  <c r="AG45" i="2"/>
  <c r="AK45" i="2"/>
  <c r="AO45" i="2"/>
  <c r="AI46" i="2"/>
  <c r="AM46" i="2"/>
  <c r="AG47" i="2"/>
  <c r="AK47" i="2"/>
  <c r="AO47" i="2"/>
  <c r="AI48" i="2"/>
  <c r="AM48" i="2"/>
  <c r="AG49" i="2"/>
  <c r="AK49" i="2"/>
  <c r="AO49" i="2"/>
  <c r="AI50" i="2"/>
  <c r="AN26" i="2"/>
  <c r="AH27" i="2"/>
  <c r="AL27" i="2"/>
  <c r="AF28" i="2"/>
  <c r="AJ28" i="2"/>
  <c r="AN28" i="2"/>
  <c r="AH29" i="2"/>
  <c r="AL29" i="2"/>
  <c r="AF30" i="2"/>
  <c r="AJ30" i="2"/>
  <c r="AN30" i="2"/>
  <c r="AH31" i="2"/>
  <c r="AL31" i="2"/>
  <c r="AF32" i="2"/>
  <c r="AJ32" i="2"/>
  <c r="AN32" i="2"/>
  <c r="AH33" i="2"/>
  <c r="AL33" i="2"/>
  <c r="AF34" i="2"/>
  <c r="AJ34" i="2"/>
  <c r="AN34" i="2"/>
  <c r="AH35" i="2"/>
  <c r="AL35" i="2"/>
  <c r="AF36" i="2"/>
  <c r="AJ36" i="2"/>
  <c r="AN36" i="2"/>
  <c r="AH37" i="2"/>
  <c r="AL37" i="2"/>
  <c r="AF38" i="2"/>
  <c r="AJ38" i="2"/>
  <c r="AN38" i="2"/>
  <c r="AH39" i="2"/>
  <c r="AL39" i="2"/>
  <c r="AF40" i="2"/>
  <c r="AJ40" i="2"/>
  <c r="AN40" i="2"/>
  <c r="AH41" i="2"/>
  <c r="AL41" i="2"/>
  <c r="AF42" i="2"/>
  <c r="AJ42" i="2"/>
  <c r="AN42" i="2"/>
  <c r="AH43" i="2"/>
  <c r="AL43" i="2"/>
  <c r="AF44" i="2"/>
  <c r="AJ44" i="2"/>
  <c r="AN44" i="2"/>
  <c r="AH45" i="2"/>
  <c r="AL45" i="2"/>
  <c r="AF46" i="2"/>
  <c r="AJ46" i="2"/>
  <c r="AN46" i="2"/>
  <c r="AH47" i="2"/>
  <c r="AL47" i="2"/>
  <c r="AF48" i="2"/>
  <c r="AJ48" i="2"/>
  <c r="AN48" i="2"/>
  <c r="AH49" i="2"/>
  <c r="AL49" i="2"/>
  <c r="AF50" i="2"/>
  <c r="AJ50" i="2"/>
  <c r="AN50" i="2"/>
  <c r="AH51" i="2"/>
  <c r="AL51" i="2"/>
  <c r="AF52" i="2"/>
  <c r="AJ52" i="2"/>
  <c r="AN52" i="2"/>
  <c r="AH53" i="2"/>
  <c r="AL53" i="2"/>
  <c r="AF54" i="2"/>
  <c r="AJ54" i="2"/>
  <c r="AN54" i="2"/>
  <c r="AH55" i="2"/>
  <c r="AL55" i="2"/>
  <c r="AF56" i="2"/>
  <c r="AJ56" i="2"/>
  <c r="AN56" i="2"/>
  <c r="AH57" i="2"/>
  <c r="AL57" i="2"/>
  <c r="AM50" i="2"/>
  <c r="AG51" i="2"/>
  <c r="AK51" i="2"/>
  <c r="AO51" i="2"/>
  <c r="AI52" i="2"/>
  <c r="AM52" i="2"/>
  <c r="AG53" i="2"/>
  <c r="AK53" i="2"/>
  <c r="AO53" i="2"/>
  <c r="AI54" i="2"/>
  <c r="AM54" i="2"/>
  <c r="AG55" i="2"/>
  <c r="AK55" i="2"/>
  <c r="AO55" i="2"/>
  <c r="AI56" i="2"/>
  <c r="AM56" i="2"/>
  <c r="AG57" i="2"/>
  <c r="AK57" i="2"/>
  <c r="AO57" i="2"/>
  <c r="AQ48" i="1"/>
  <c r="AQ128" i="1"/>
  <c r="AQ83" i="1"/>
  <c r="AQ124" i="1"/>
  <c r="AQ114" i="1"/>
  <c r="AQ30" i="1"/>
  <c r="AQ74" i="1"/>
  <c r="AQ7" i="1"/>
  <c r="AF6" i="2"/>
  <c r="AQ19" i="1"/>
  <c r="AF7" i="2"/>
  <c r="AQ26" i="1"/>
  <c r="AH9" i="2"/>
  <c r="AQ5" i="1"/>
  <c r="AF8" i="2"/>
  <c r="AQ9" i="1"/>
  <c r="AH10" i="2"/>
  <c r="AQ17" i="1"/>
  <c r="AF13" i="2"/>
  <c r="AQ43" i="1"/>
  <c r="AH15" i="2"/>
  <c r="AQ56" i="1"/>
  <c r="AF14" i="2"/>
  <c r="AQ29" i="1"/>
  <c r="AF17" i="2"/>
  <c r="AH18" i="2"/>
  <c r="AQ44" i="1"/>
  <c r="AF19" i="2"/>
  <c r="AQ10" i="1"/>
  <c r="AF21" i="2"/>
  <c r="AQ37" i="1"/>
  <c r="AH22" i="2"/>
  <c r="AQ13" i="1"/>
  <c r="AH24" i="2"/>
  <c r="AQ24" i="1"/>
  <c r="AF25" i="2"/>
  <c r="AQ52" i="1"/>
  <c r="AH26" i="2"/>
  <c r="AQ38" i="1"/>
  <c r="AF27" i="2"/>
  <c r="AQ58" i="1"/>
  <c r="AH28" i="2"/>
  <c r="AQ21" i="1"/>
  <c r="AH30" i="2"/>
  <c r="AQ88" i="1"/>
  <c r="AF31" i="2"/>
  <c r="AQ45" i="1"/>
  <c r="AH32" i="2"/>
  <c r="AQ89" i="1"/>
  <c r="AF33" i="2"/>
  <c r="AQ90" i="1"/>
  <c r="AH34" i="2"/>
  <c r="AQ78" i="1"/>
  <c r="AF35" i="2"/>
  <c r="AQ27" i="1"/>
  <c r="AH36" i="2"/>
  <c r="AQ22" i="1"/>
  <c r="AF37" i="2"/>
  <c r="AQ86" i="1"/>
  <c r="AH38" i="2"/>
  <c r="AF39" i="2"/>
  <c r="AQ41" i="1"/>
  <c r="AH40" i="2"/>
  <c r="AQ50" i="1"/>
  <c r="AF41" i="2"/>
  <c r="AQ51" i="1"/>
  <c r="AH42" i="2"/>
  <c r="AQ92" i="1"/>
  <c r="AF43" i="2"/>
  <c r="AQ93" i="1"/>
  <c r="AH44" i="2"/>
  <c r="AQ96" i="1"/>
  <c r="AH46" i="2"/>
  <c r="AQ95" i="1"/>
  <c r="AF47" i="2"/>
  <c r="AQ94" i="1"/>
  <c r="AH48" i="2"/>
  <c r="AQ59" i="1"/>
  <c r="AF49" i="2"/>
  <c r="AQ97" i="1"/>
  <c r="AH50" i="2"/>
  <c r="AQ55" i="1"/>
  <c r="AF51" i="2"/>
  <c r="AQ98" i="1"/>
  <c r="AH52" i="2"/>
  <c r="AQ34" i="1"/>
  <c r="AF53" i="2"/>
  <c r="AQ99" i="1"/>
  <c r="AH54" i="2"/>
  <c r="AQ101" i="1"/>
  <c r="AF55" i="2"/>
  <c r="AQ100" i="1"/>
  <c r="AH56" i="2"/>
  <c r="AQ40" i="1"/>
  <c r="AF57" i="2"/>
  <c r="AQ49" i="1"/>
  <c r="AH58" i="2"/>
  <c r="AQ67" i="1"/>
  <c r="AF59" i="2"/>
  <c r="AQ32" i="1"/>
  <c r="AH60" i="2"/>
  <c r="AQ104" i="1"/>
  <c r="AH62" i="2"/>
  <c r="AQ103" i="1"/>
  <c r="AF63" i="2"/>
  <c r="AQ106" i="1"/>
  <c r="AH64" i="2"/>
  <c r="AQ81" i="1"/>
  <c r="AF65" i="2"/>
  <c r="AQ108" i="1"/>
  <c r="AH66" i="2"/>
  <c r="AQ84" i="1"/>
  <c r="AF67" i="2"/>
  <c r="AQ107" i="1"/>
  <c r="AH68" i="2"/>
  <c r="AQ111" i="1"/>
  <c r="AF69" i="2"/>
  <c r="AQ75" i="1"/>
  <c r="AH70" i="2"/>
  <c r="AQ112" i="1"/>
  <c r="AF71" i="2"/>
  <c r="AQ105" i="1"/>
  <c r="AH72" i="2"/>
  <c r="AQ77" i="1"/>
  <c r="AF73" i="2"/>
  <c r="AQ8" i="1"/>
  <c r="AH74" i="2"/>
  <c r="AQ76" i="1"/>
  <c r="AF75" i="2"/>
  <c r="AQ61" i="1"/>
  <c r="AH76" i="2"/>
  <c r="AQ6" i="1"/>
  <c r="AH78" i="2"/>
  <c r="AQ36" i="1"/>
  <c r="AF79" i="2"/>
  <c r="AQ82" i="1"/>
  <c r="AH80" i="2"/>
  <c r="AQ53" i="1"/>
  <c r="AF81" i="2"/>
  <c r="AQ115" i="1"/>
  <c r="AH82" i="2"/>
  <c r="AQ91" i="1"/>
  <c r="AF83" i="2"/>
  <c r="AQ117" i="1"/>
  <c r="AH84" i="2"/>
  <c r="AQ118" i="1"/>
  <c r="AF85" i="2"/>
  <c r="AQ110" i="1"/>
  <c r="AH86" i="2"/>
  <c r="AQ79" i="1"/>
  <c r="AF87" i="2"/>
  <c r="AQ35" i="1"/>
  <c r="AH88" i="2"/>
  <c r="AQ109" i="1"/>
  <c r="AF89" i="2"/>
  <c r="AQ119" i="1"/>
  <c r="AH90" i="2"/>
  <c r="AQ42" i="1"/>
  <c r="AF91" i="2"/>
  <c r="AQ12" i="1"/>
  <c r="AH92" i="2"/>
  <c r="AQ120" i="1"/>
  <c r="AH94" i="2"/>
  <c r="AQ66" i="1"/>
  <c r="AF95" i="2"/>
  <c r="AQ25" i="1"/>
  <c r="AH96" i="2"/>
  <c r="AQ65" i="1"/>
  <c r="AF97" i="2"/>
  <c r="AQ134" i="1"/>
  <c r="AH98" i="2"/>
  <c r="AQ121" i="1"/>
  <c r="AF99" i="2"/>
  <c r="AQ133" i="1"/>
  <c r="AH100" i="2"/>
  <c r="AQ113" i="1"/>
  <c r="AF101" i="2"/>
  <c r="AQ132" i="1"/>
  <c r="AH102" i="2"/>
  <c r="AQ46" i="1"/>
  <c r="AF103" i="2"/>
  <c r="AH104" i="2"/>
  <c r="AQ130" i="1"/>
  <c r="AF105" i="2"/>
  <c r="AQ129" i="1"/>
  <c r="AH106" i="2"/>
  <c r="AQ33" i="1"/>
  <c r="AF107" i="2"/>
  <c r="AQ116" i="1"/>
  <c r="AH108" i="2"/>
  <c r="AQ102" i="1"/>
  <c r="AH110" i="2"/>
  <c r="AQ39" i="1"/>
  <c r="AF111" i="2"/>
  <c r="AQ127" i="1"/>
  <c r="AH112" i="2"/>
  <c r="AQ126" i="1"/>
  <c r="AF113" i="2"/>
  <c r="AQ47" i="1"/>
  <c r="AH114" i="2"/>
  <c r="AQ125" i="1"/>
  <c r="AF115" i="2"/>
  <c r="AQ123" i="1"/>
  <c r="AF117" i="2"/>
  <c r="AQ122" i="1"/>
  <c r="AH118" i="2"/>
  <c r="AQ63" i="1"/>
  <c r="AQ60" i="1"/>
  <c r="AQ28" i="1"/>
  <c r="AR100" i="1"/>
  <c r="AR94" i="1"/>
  <c r="AR25" i="1"/>
  <c r="AR109" i="1"/>
  <c r="AR112" i="1"/>
  <c r="AR103" i="1"/>
  <c r="AR70" i="1"/>
  <c r="AR110" i="1"/>
  <c r="AR12" i="1"/>
  <c r="AR115" i="1"/>
  <c r="AR120" i="1"/>
  <c r="AR81" i="1"/>
  <c r="AR117" i="1"/>
  <c r="AR104" i="1"/>
  <c r="AR34" i="1"/>
  <c r="AR36" i="1"/>
  <c r="AR61" i="1"/>
  <c r="AR49" i="1"/>
  <c r="AR66" i="1"/>
  <c r="AR77" i="1"/>
  <c r="AR20" i="1"/>
  <c r="AR98" i="1"/>
  <c r="AR42" i="1"/>
  <c r="AR84" i="1"/>
  <c r="AR108" i="1"/>
  <c r="AR114" i="1"/>
  <c r="AR105" i="1"/>
  <c r="AR82" i="1"/>
  <c r="AR35" i="1"/>
  <c r="AP126" i="2" l="1"/>
  <c r="AP131" i="2"/>
  <c r="AP133" i="2"/>
  <c r="AP132" i="2"/>
  <c r="AP130" i="2"/>
  <c r="AP127" i="2"/>
  <c r="AP128" i="2"/>
  <c r="AP129" i="2"/>
  <c r="AP123" i="2"/>
  <c r="AP122" i="2"/>
  <c r="AP124" i="2"/>
  <c r="AP125" i="2"/>
  <c r="AP119" i="2"/>
  <c r="AP118" i="2"/>
  <c r="AP120" i="2"/>
  <c r="AP121" i="2"/>
  <c r="AP2" i="2"/>
  <c r="AP68" i="2"/>
  <c r="AP96" i="2"/>
  <c r="AP117" i="2"/>
  <c r="AP110" i="2"/>
  <c r="AP112" i="2"/>
  <c r="AP107" i="2"/>
  <c r="AP103" i="2"/>
  <c r="AP114" i="2"/>
  <c r="AP105" i="2"/>
  <c r="AP48" i="2"/>
  <c r="AP113" i="2"/>
  <c r="AP108" i="2"/>
  <c r="AP100" i="2"/>
  <c r="AP91" i="2"/>
  <c r="AP47" i="2"/>
  <c r="AP115" i="2"/>
  <c r="AP111" i="2"/>
  <c r="AP106" i="2"/>
  <c r="AP102" i="2"/>
  <c r="AP98" i="2"/>
  <c r="AP89" i="2"/>
  <c r="AP101" i="2"/>
  <c r="AP99" i="2"/>
  <c r="AP109" i="2"/>
  <c r="AP116" i="2"/>
  <c r="AP88" i="2"/>
  <c r="AP67" i="2"/>
  <c r="AP58" i="2"/>
  <c r="AP41" i="2"/>
  <c r="AP92" i="2"/>
  <c r="AP93" i="2"/>
  <c r="AP75" i="2"/>
  <c r="AP50" i="2"/>
  <c r="AP37" i="2"/>
  <c r="AP86" i="2"/>
  <c r="AP78" i="2"/>
  <c r="AP63" i="2"/>
  <c r="AP54" i="2"/>
  <c r="AP43" i="2"/>
  <c r="AP35" i="2"/>
  <c r="AP7" i="2"/>
  <c r="AP85" i="2"/>
  <c r="AP81" i="2"/>
  <c r="AP64" i="2"/>
  <c r="AP57" i="2"/>
  <c r="AP53" i="2"/>
  <c r="AP97" i="2"/>
  <c r="AP90" i="2"/>
  <c r="AP65" i="2"/>
  <c r="AP52" i="2"/>
  <c r="AP33" i="2"/>
  <c r="AP13" i="2"/>
  <c r="AP70" i="2"/>
  <c r="AP66" i="2"/>
  <c r="AP62" i="2"/>
  <c r="AP59" i="2"/>
  <c r="AP55" i="2"/>
  <c r="AP51" i="2"/>
  <c r="AP44" i="2"/>
  <c r="AP38" i="2"/>
  <c r="AP34" i="2"/>
  <c r="AP45" i="2"/>
  <c r="AP61" i="2"/>
  <c r="AP94" i="2"/>
  <c r="AP15" i="2"/>
  <c r="AP95" i="2"/>
  <c r="AP40" i="2"/>
  <c r="AP25" i="2"/>
  <c r="AQ87" i="1"/>
  <c r="AP16" i="2" s="1"/>
  <c r="AR107" i="1"/>
  <c r="AP87" i="2" l="1"/>
  <c r="AP84" i="2"/>
  <c r="AP83" i="2"/>
  <c r="AP82" i="2"/>
  <c r="AP80" i="2"/>
  <c r="AP79" i="2"/>
  <c r="AP77" i="2"/>
  <c r="AP76" i="2"/>
  <c r="AP74" i="2"/>
  <c r="AP73" i="2"/>
  <c r="AP72" i="2"/>
  <c r="AP71" i="2"/>
  <c r="AP69" i="2"/>
  <c r="AP60" i="2"/>
  <c r="AP56" i="2"/>
  <c r="AP49" i="2"/>
  <c r="AP46" i="2"/>
  <c r="AP36" i="2"/>
  <c r="AP23" i="2"/>
  <c r="AP104" i="2"/>
  <c r="AP30" i="2"/>
  <c r="AP18" i="2"/>
  <c r="AP29" i="2"/>
  <c r="AR83" i="1"/>
  <c r="AR40" i="1"/>
  <c r="AR46" i="1"/>
  <c r="AR102" i="1" l="1"/>
  <c r="AR127" i="1"/>
  <c r="AR53" i="1"/>
  <c r="AR60" i="1"/>
  <c r="AR97" i="1"/>
  <c r="AR111" i="1"/>
  <c r="AR119" i="1" l="1"/>
  <c r="AR75" i="1"/>
  <c r="AR27" i="1"/>
  <c r="AR41" i="1"/>
  <c r="AR134" i="1"/>
  <c r="AR67" i="1"/>
  <c r="AR59" i="1"/>
  <c r="AR129" i="1" l="1"/>
  <c r="AR89" i="1"/>
  <c r="AR101" i="1"/>
  <c r="AR88" i="1"/>
  <c r="AR130" i="1"/>
  <c r="AR96" i="1"/>
  <c r="AR45" i="1"/>
  <c r="AR55" i="1"/>
  <c r="AR33" i="1"/>
  <c r="AR128" i="1"/>
  <c r="AR131" i="1" l="1"/>
  <c r="AR58" i="1"/>
  <c r="AR133" i="1"/>
  <c r="AR28" i="1"/>
  <c r="AR122" i="1"/>
  <c r="AR121" i="1"/>
  <c r="AR24" i="1"/>
  <c r="AR78" i="1"/>
  <c r="AR4" i="1"/>
  <c r="AR125" i="1"/>
  <c r="AR8" i="1"/>
  <c r="AR106" i="1"/>
  <c r="AR132" i="1"/>
  <c r="AQ132" i="2" s="1"/>
  <c r="AR95" i="1"/>
  <c r="AR10" i="1"/>
  <c r="AR76" i="1"/>
  <c r="AR6" i="1"/>
  <c r="AR21" i="1"/>
  <c r="AR47" i="1"/>
  <c r="AR52" i="1"/>
  <c r="AR113" i="1"/>
  <c r="AR29" i="1"/>
  <c r="AR7" i="1"/>
  <c r="AR126" i="1"/>
  <c r="AR32" i="1"/>
  <c r="AR79" i="1"/>
  <c r="AR13" i="1"/>
  <c r="AR63" i="1"/>
  <c r="AR22" i="1"/>
  <c r="AR99" i="1"/>
  <c r="AR91" i="1"/>
  <c r="AR74" i="1"/>
  <c r="AR116" i="1"/>
  <c r="AR87" i="1"/>
  <c r="AR17" i="1"/>
  <c r="AR56" i="1"/>
  <c r="AQ2" i="2" s="1"/>
  <c r="AR90" i="1"/>
  <c r="AR86" i="1"/>
  <c r="AR48" i="1"/>
  <c r="AR19" i="1"/>
  <c r="AR123" i="1"/>
  <c r="AR5" i="1"/>
  <c r="AR26" i="1"/>
  <c r="AR51" i="1"/>
  <c r="AR44" i="1"/>
  <c r="AR65" i="1"/>
  <c r="AR118" i="1"/>
  <c r="AR39" i="1"/>
  <c r="AR50" i="1"/>
  <c r="AR93" i="1"/>
  <c r="AR38" i="1"/>
  <c r="AR9" i="1"/>
  <c r="AR30" i="1"/>
  <c r="AR43" i="1"/>
  <c r="AR92" i="1"/>
  <c r="AR37" i="1"/>
  <c r="AR124" i="1"/>
  <c r="AQ131" i="2" l="1"/>
  <c r="AQ133" i="2"/>
  <c r="AQ127" i="2"/>
  <c r="AQ130" i="2"/>
  <c r="AQ128" i="2"/>
  <c r="AQ129" i="2"/>
  <c r="AQ123" i="2"/>
  <c r="AQ126" i="2"/>
  <c r="AQ121" i="2"/>
  <c r="AQ96" i="2"/>
  <c r="AQ95" i="2"/>
  <c r="AQ119" i="2"/>
  <c r="AQ125" i="2"/>
  <c r="AQ118" i="2"/>
  <c r="AQ124" i="2"/>
  <c r="AQ120" i="2"/>
  <c r="AQ122" i="2"/>
  <c r="AQ62" i="2"/>
  <c r="AQ54" i="2"/>
  <c r="AQ59" i="2"/>
  <c r="AQ71" i="2"/>
  <c r="AQ94" i="2"/>
  <c r="AQ91" i="2"/>
  <c r="AQ106" i="2"/>
  <c r="AQ89" i="2"/>
  <c r="AQ108" i="2"/>
  <c r="AQ99" i="2"/>
  <c r="AQ101" i="2"/>
  <c r="AQ82" i="2"/>
  <c r="AQ56" i="2"/>
  <c r="AQ61" i="2"/>
  <c r="AQ69" i="2"/>
  <c r="AQ53" i="2"/>
  <c r="AQ67" i="2"/>
  <c r="AQ72" i="2"/>
  <c r="AQ113" i="2"/>
  <c r="AQ110" i="2"/>
  <c r="AQ104" i="2"/>
  <c r="AQ92" i="2"/>
  <c r="AQ93" i="2"/>
  <c r="AQ107" i="2"/>
  <c r="AQ90" i="2"/>
  <c r="AQ80" i="2"/>
  <c r="AQ81" i="2"/>
  <c r="AQ36" i="2"/>
  <c r="AQ38" i="2"/>
  <c r="AQ46" i="2"/>
  <c r="AQ20" i="2"/>
  <c r="AQ115" i="2"/>
  <c r="AQ97" i="2"/>
  <c r="AQ98" i="2"/>
  <c r="AQ116" i="2"/>
  <c r="AQ117" i="2"/>
  <c r="AQ65" i="2"/>
  <c r="AQ70" i="2"/>
  <c r="AQ102" i="2"/>
  <c r="AQ103" i="2"/>
  <c r="AQ68" i="2"/>
  <c r="AQ73" i="2"/>
  <c r="AQ109" i="2"/>
  <c r="AQ111" i="2"/>
  <c r="AQ112" i="2"/>
  <c r="AQ45" i="2"/>
  <c r="AQ57" i="2"/>
  <c r="AQ114" i="2"/>
  <c r="AQ100" i="2"/>
  <c r="AQ37" i="2"/>
  <c r="AQ105" i="2"/>
  <c r="AQ7" i="2"/>
  <c r="AQ16" i="2"/>
  <c r="AQ87" i="2"/>
  <c r="AQ88" i="2"/>
  <c r="AQ74" i="2"/>
  <c r="AQ77" i="2"/>
  <c r="AQ43" i="2"/>
  <c r="AQ51" i="2"/>
  <c r="AQ85" i="2"/>
  <c r="AQ86" i="2"/>
  <c r="AQ83" i="2"/>
  <c r="AQ84" i="2"/>
  <c r="AQ44" i="2"/>
  <c r="AQ40" i="2"/>
  <c r="AQ35" i="2"/>
  <c r="AQ41" i="2"/>
  <c r="AQ47" i="2"/>
  <c r="AQ50" i="2"/>
  <c r="AQ75" i="2"/>
  <c r="AQ76" i="2"/>
  <c r="AQ64" i="2"/>
  <c r="AQ66" i="2"/>
  <c r="AQ55" i="2"/>
  <c r="AQ58" i="2"/>
  <c r="AQ49" i="2"/>
  <c r="AQ52" i="2"/>
  <c r="AQ60" i="2"/>
  <c r="AQ63" i="2"/>
  <c r="AQ78" i="2"/>
  <c r="AQ79" i="2"/>
  <c r="AQ13" i="2"/>
  <c r="AQ23" i="2"/>
  <c r="AQ48" i="2"/>
  <c r="AQ18" i="2"/>
  <c r="AQ15" i="2"/>
  <c r="AQ30" i="2"/>
  <c r="AQ34" i="2"/>
  <c r="AQ29" i="2"/>
  <c r="AQ25" i="2"/>
  <c r="AQ33" i="2"/>
  <c r="AR14" i="1"/>
  <c r="AQ4" i="2" s="1"/>
  <c r="AQ27" i="2" l="1"/>
  <c r="AQ12" i="2"/>
  <c r="AQ11" i="2"/>
  <c r="AQ10" i="2"/>
  <c r="AQ22" i="2"/>
  <c r="AQ32" i="2"/>
  <c r="AQ14" i="2"/>
  <c r="AQ17" i="2"/>
  <c r="AQ26" i="2"/>
  <c r="AQ42" i="2"/>
  <c r="AQ39" i="2"/>
  <c r="AQ31" i="2"/>
  <c r="AQ28" i="2"/>
  <c r="AQ21" i="2"/>
  <c r="AQ19" i="2"/>
  <c r="AQ3" i="2"/>
  <c r="AQ9" i="2"/>
  <c r="AQ8" i="2"/>
  <c r="AQ6" i="2"/>
  <c r="AQ24" i="2"/>
  <c r="AQ5" i="2"/>
  <c r="AQ14" i="1"/>
  <c r="AP12" i="2" l="1"/>
  <c r="AP27" i="2"/>
  <c r="AP10" i="2"/>
  <c r="AP11" i="2"/>
  <c r="AP32" i="2"/>
  <c r="AP22" i="2"/>
  <c r="AP17" i="2"/>
  <c r="AP14" i="2"/>
  <c r="AP42" i="2"/>
  <c r="AP26" i="2"/>
  <c r="AP31" i="2"/>
  <c r="AP39" i="2"/>
  <c r="AP20" i="2"/>
  <c r="AP21" i="2"/>
  <c r="AP3" i="2"/>
  <c r="AP4" i="2"/>
  <c r="AP28" i="2"/>
  <c r="AP8" i="2"/>
  <c r="AP9" i="2"/>
  <c r="AP6" i="2"/>
  <c r="AP24" i="2"/>
  <c r="AP5" i="2"/>
  <c r="AP19" i="2"/>
  <c r="B3" i="1" l="1"/>
  <c r="B4" i="1" s="1"/>
  <c r="B5" i="1" l="1"/>
  <c r="A4" i="2"/>
  <c r="C4" i="1"/>
  <c r="B4" i="2" s="1"/>
  <c r="C3" i="1"/>
  <c r="B6" i="1"/>
  <c r="A6" i="2" l="1"/>
  <c r="B7" i="1"/>
  <c r="A3" i="2"/>
  <c r="C5" i="1"/>
  <c r="A5" i="2"/>
  <c r="C6" i="1"/>
  <c r="B6" i="2" s="1"/>
  <c r="B8" i="1"/>
  <c r="A8" i="2" s="1"/>
  <c r="A7" i="2" l="1"/>
  <c r="C7" i="1"/>
  <c r="B3" i="2" s="1"/>
  <c r="C8" i="1"/>
  <c r="B9" i="1"/>
  <c r="B10" i="1" l="1"/>
  <c r="A9" i="2"/>
  <c r="C9" i="1"/>
  <c r="B11" i="1"/>
  <c r="B12" i="1" l="1"/>
  <c r="A11" i="2"/>
  <c r="C10" i="1"/>
  <c r="A10" i="2"/>
  <c r="C11" i="1"/>
  <c r="B11" i="2" s="1"/>
  <c r="B13" i="1"/>
  <c r="A13" i="2" s="1"/>
  <c r="B8" i="2"/>
  <c r="C12" i="1" l="1"/>
  <c r="B7" i="2" s="1"/>
  <c r="A12" i="2"/>
  <c r="B14" i="1"/>
  <c r="A14" i="2" s="1"/>
  <c r="C13" i="1"/>
  <c r="C14" i="1" l="1"/>
  <c r="B15" i="1"/>
  <c r="C15" i="1" l="1"/>
  <c r="B16" i="1"/>
  <c r="A16" i="2" s="1"/>
  <c r="B10" i="2"/>
  <c r="A15" i="2" l="1"/>
  <c r="C16" i="1"/>
  <c r="B12" i="2"/>
  <c r="B15" i="2" l="1"/>
  <c r="B17" i="1" l="1"/>
  <c r="C17" i="1" l="1"/>
  <c r="B17" i="2" l="1"/>
  <c r="B18" i="1" l="1"/>
  <c r="B13" i="2"/>
  <c r="B19" i="1" l="1"/>
  <c r="A18" i="2"/>
  <c r="C18" i="1"/>
  <c r="A17" i="2" l="1"/>
  <c r="B20" i="1"/>
  <c r="C19" i="1"/>
  <c r="B19" i="2" s="1"/>
  <c r="A19" i="2"/>
  <c r="C20" i="1" l="1"/>
  <c r="B20" i="2" s="1"/>
  <c r="B21" i="1"/>
  <c r="A20" i="2"/>
  <c r="B22" i="1" l="1"/>
  <c r="B23" i="1" s="1"/>
  <c r="C21" i="1"/>
  <c r="A21" i="2"/>
  <c r="B14" i="2" l="1"/>
  <c r="C22" i="1"/>
  <c r="B22" i="2" s="1"/>
  <c r="B24" i="1"/>
  <c r="C23" i="1"/>
  <c r="A22" i="2" l="1"/>
  <c r="B25" i="1"/>
  <c r="B21" i="2"/>
  <c r="C24" i="1"/>
  <c r="B23" i="2"/>
  <c r="A25" i="2" l="1"/>
  <c r="C25" i="1"/>
  <c r="B26" i="1"/>
  <c r="B27" i="1" s="1"/>
  <c r="A23" i="2" l="1"/>
  <c r="C27" i="1"/>
  <c r="B27" i="2" s="1"/>
  <c r="B28" i="1"/>
  <c r="A27" i="2"/>
  <c r="B25" i="2"/>
  <c r="C26" i="1"/>
  <c r="A24" i="2" l="1"/>
  <c r="C28" i="1"/>
  <c r="B24" i="2" s="1"/>
  <c r="B29" i="1"/>
  <c r="A28" i="2"/>
  <c r="A26" i="2" l="1"/>
  <c r="C29" i="1"/>
  <c r="B30" i="1"/>
  <c r="A29" i="2"/>
  <c r="C30" i="1" l="1"/>
  <c r="B31" i="1"/>
  <c r="A30" i="2"/>
  <c r="B26" i="2"/>
  <c r="B29" i="2"/>
  <c r="B32" i="1" l="1"/>
  <c r="C31" i="1"/>
  <c r="B31" i="2" s="1"/>
  <c r="B28" i="2"/>
  <c r="B30" i="2"/>
  <c r="A31" i="2" l="1"/>
  <c r="B33" i="1"/>
  <c r="C32" i="1"/>
  <c r="B32" i="2" s="1"/>
  <c r="A32" i="2"/>
  <c r="C33" i="1" l="1"/>
  <c r="B33" i="2" s="1"/>
  <c r="B34" i="1"/>
  <c r="A33" i="2"/>
  <c r="B35" i="1" l="1"/>
  <c r="A34" i="2"/>
  <c r="C34" i="1"/>
  <c r="C35" i="1" s="1"/>
  <c r="B34" i="2" s="1"/>
  <c r="B36" i="1" l="1"/>
  <c r="A35" i="2"/>
  <c r="B37" i="1" l="1"/>
  <c r="C36" i="1"/>
  <c r="A36" i="2"/>
  <c r="B18" i="2"/>
  <c r="B35" i="2" l="1"/>
  <c r="C37" i="1"/>
  <c r="B36" i="2"/>
  <c r="A37" i="2"/>
  <c r="B38" i="1"/>
  <c r="B39" i="1" s="1"/>
  <c r="B5" i="2"/>
  <c r="B37" i="2" l="1"/>
  <c r="C38" i="1"/>
  <c r="A38" i="2"/>
  <c r="C39" i="1"/>
  <c r="B40" i="1"/>
  <c r="B9" i="2" l="1"/>
  <c r="B38" i="2"/>
  <c r="B41" i="1"/>
  <c r="C40" i="1"/>
  <c r="A39" i="2" l="1"/>
  <c r="C41" i="1"/>
  <c r="A41" i="2"/>
  <c r="B42" i="1"/>
  <c r="B40" i="2"/>
  <c r="B39" i="2" l="1"/>
  <c r="C42" i="1"/>
  <c r="B43" i="1"/>
  <c r="A42" i="2"/>
  <c r="A40" i="2" l="1"/>
  <c r="C43" i="1"/>
  <c r="B43" i="2" s="1"/>
  <c r="B44" i="1"/>
  <c r="A43" i="2"/>
  <c r="B42" i="2"/>
  <c r="C44" i="1" l="1"/>
  <c r="B45" i="1"/>
  <c r="A44" i="2"/>
  <c r="B46" i="1" l="1"/>
  <c r="C45" i="1"/>
  <c r="B45" i="2" s="1"/>
  <c r="A45" i="2"/>
  <c r="B41" i="2"/>
  <c r="B44" i="2"/>
  <c r="C46" i="1" l="1"/>
  <c r="B47" i="1"/>
  <c r="A46" i="2"/>
  <c r="B16" i="2"/>
  <c r="C47" i="1" l="1"/>
  <c r="A47" i="2"/>
  <c r="B46" i="2" l="1"/>
  <c r="B47" i="2"/>
  <c r="B48" i="1" l="1"/>
  <c r="B49" i="1" l="1"/>
  <c r="A48" i="2"/>
  <c r="C48" i="1"/>
  <c r="C49" i="1" l="1"/>
  <c r="B49" i="2" s="1"/>
  <c r="B50" i="1"/>
  <c r="A49" i="2"/>
  <c r="B51" i="1" l="1"/>
  <c r="C50" i="1"/>
  <c r="A50" i="2"/>
  <c r="B52" i="1" l="1"/>
  <c r="A51" i="2"/>
  <c r="C51" i="1"/>
  <c r="B48" i="2" l="1"/>
  <c r="B51" i="2"/>
  <c r="A52" i="2"/>
  <c r="B53" i="1"/>
  <c r="C52" i="1"/>
  <c r="B54" i="1" l="1"/>
  <c r="A53" i="2"/>
  <c r="C53" i="1"/>
  <c r="B53" i="2" s="1"/>
  <c r="B50" i="2"/>
  <c r="B52" i="2"/>
  <c r="B55" i="1" l="1"/>
  <c r="C54" i="1"/>
  <c r="B54" i="2" s="1"/>
  <c r="A54" i="2"/>
  <c r="C55" i="1" l="1"/>
  <c r="C56" i="1" s="1"/>
  <c r="B56" i="2" s="1"/>
  <c r="A55" i="2"/>
  <c r="B56" i="1"/>
  <c r="B57" i="1" l="1"/>
  <c r="A56" i="2"/>
  <c r="C57" i="1" l="1"/>
  <c r="B58" i="1"/>
  <c r="A57" i="2"/>
  <c r="C58" i="1" l="1"/>
  <c r="B59" i="1"/>
  <c r="A58" i="2"/>
  <c r="C59" i="1" l="1"/>
  <c r="B59" i="2" s="1"/>
  <c r="A59" i="2"/>
  <c r="B60" i="1"/>
  <c r="B55" i="2"/>
  <c r="B58" i="2"/>
  <c r="B61" i="1" l="1"/>
  <c r="A60" i="2"/>
  <c r="B62" i="1" l="1"/>
  <c r="C61" i="1"/>
  <c r="A61" i="2"/>
  <c r="B57" i="2" l="1"/>
  <c r="B61" i="2"/>
  <c r="C62" i="1"/>
  <c r="B62" i="2" s="1"/>
  <c r="B63" i="1"/>
  <c r="A62" i="2"/>
  <c r="B64" i="1" l="1"/>
  <c r="A63" i="2"/>
  <c r="C63" i="1"/>
  <c r="B63" i="2" l="1"/>
  <c r="C64" i="1"/>
  <c r="B64" i="2" s="1"/>
  <c r="B65" i="1"/>
  <c r="A64" i="2"/>
  <c r="B66" i="1" l="1"/>
  <c r="C65" i="1"/>
  <c r="A65" i="2"/>
  <c r="C66" i="1" l="1"/>
  <c r="B67" i="1"/>
  <c r="A66" i="2"/>
  <c r="B68" i="1" l="1"/>
  <c r="A67" i="2"/>
  <c r="C67" i="1"/>
  <c r="B67" i="2" s="1"/>
  <c r="B66" i="2"/>
  <c r="B69" i="1" l="1"/>
  <c r="C68" i="1"/>
  <c r="A68" i="2"/>
  <c r="B65" i="2" l="1"/>
  <c r="B68" i="2"/>
  <c r="C69" i="1"/>
  <c r="B70" i="1"/>
  <c r="A69" i="2"/>
  <c r="C70" i="1" l="1"/>
  <c r="B70" i="2" s="1"/>
  <c r="B71" i="1"/>
  <c r="A70" i="2"/>
  <c r="C71" i="1" l="1"/>
  <c r="B69" i="2" s="1"/>
  <c r="A71" i="2"/>
  <c r="B72" i="1"/>
  <c r="B73" i="1" l="1"/>
  <c r="A72" i="2"/>
  <c r="C72" i="1"/>
  <c r="B74" i="1" l="1"/>
  <c r="C73" i="1"/>
  <c r="A73" i="2"/>
  <c r="C74" i="1" l="1"/>
  <c r="B73" i="2"/>
  <c r="B75" i="1"/>
  <c r="A74" i="2"/>
  <c r="C75" i="1" l="1"/>
  <c r="B72" i="2" s="1"/>
  <c r="B76" i="1"/>
  <c r="A75" i="2"/>
  <c r="C60" i="1"/>
  <c r="B74" i="2"/>
  <c r="B71" i="2" l="1"/>
  <c r="B60" i="2"/>
  <c r="C76" i="1"/>
  <c r="C77" i="1" s="1"/>
  <c r="B75" i="2" s="1"/>
  <c r="B77" i="1"/>
  <c r="A76" i="2"/>
  <c r="B78" i="1" l="1"/>
  <c r="A77" i="2"/>
  <c r="B79" i="1" l="1"/>
  <c r="C78" i="1"/>
  <c r="B76" i="2" s="1"/>
  <c r="A78" i="2"/>
  <c r="C79" i="1" l="1"/>
  <c r="A79" i="2"/>
  <c r="B77" i="2" l="1"/>
  <c r="B79" i="2"/>
  <c r="B80" i="1" l="1"/>
  <c r="B81" i="1" l="1"/>
  <c r="A80" i="2"/>
  <c r="C80" i="1"/>
  <c r="B80" i="2" s="1"/>
  <c r="C81" i="1" l="1"/>
  <c r="A81" i="2"/>
  <c r="B82" i="1"/>
  <c r="B83" i="1" l="1"/>
  <c r="A82" i="2"/>
  <c r="B78" i="2"/>
  <c r="B81" i="2"/>
  <c r="C82" i="1"/>
  <c r="B82" i="2" s="1"/>
  <c r="B84" i="1" l="1"/>
  <c r="C83" i="1"/>
  <c r="A83" i="2"/>
  <c r="C84" i="1" l="1"/>
  <c r="B84" i="2" s="1"/>
  <c r="B83" i="2"/>
  <c r="B85" i="1"/>
  <c r="A84" i="2"/>
  <c r="B86" i="1" l="1"/>
  <c r="C85" i="1"/>
  <c r="B85" i="2" s="1"/>
  <c r="A85" i="2"/>
  <c r="B87" i="1" l="1"/>
  <c r="C86" i="1"/>
  <c r="B86" i="2" s="1"/>
  <c r="A86" i="2"/>
  <c r="B88" i="1" l="1"/>
  <c r="C87" i="1"/>
  <c r="A87" i="2"/>
  <c r="C88" i="1" l="1"/>
  <c r="B87" i="2"/>
  <c r="B89" i="1"/>
  <c r="A88" i="2"/>
  <c r="B90" i="1" l="1"/>
  <c r="A89" i="2"/>
  <c r="C89" i="1"/>
  <c r="B88" i="2"/>
  <c r="C90" i="1" l="1"/>
  <c r="B89" i="2"/>
  <c r="B91" i="1"/>
  <c r="A90" i="2"/>
  <c r="B92" i="1" l="1"/>
  <c r="A91" i="2"/>
  <c r="C91" i="1"/>
  <c r="B90" i="2"/>
  <c r="C92" i="1" l="1"/>
  <c r="B91" i="2"/>
  <c r="B93" i="1"/>
  <c r="A92" i="2"/>
  <c r="B94" i="1" l="1"/>
  <c r="A93" i="2"/>
  <c r="C93" i="1"/>
  <c r="B92" i="2"/>
  <c r="C94" i="1" l="1"/>
  <c r="B93" i="2"/>
  <c r="B95" i="1"/>
  <c r="A94" i="2"/>
  <c r="B96" i="1" l="1"/>
  <c r="A95" i="2"/>
  <c r="C95" i="1"/>
  <c r="B94" i="2"/>
  <c r="C96" i="1" l="1"/>
  <c r="B95" i="2"/>
  <c r="B97" i="1"/>
  <c r="A96" i="2"/>
  <c r="B98" i="1" l="1"/>
  <c r="A97" i="2"/>
  <c r="C97" i="1"/>
  <c r="B96" i="2"/>
  <c r="C98" i="1" l="1"/>
  <c r="B97" i="2"/>
  <c r="B99" i="1"/>
  <c r="A98" i="2"/>
  <c r="B100" i="1" l="1"/>
  <c r="A99" i="2"/>
  <c r="C99" i="1"/>
  <c r="B98" i="2"/>
  <c r="C100" i="1" l="1"/>
  <c r="B99" i="2"/>
  <c r="B101" i="1"/>
  <c r="A100" i="2"/>
  <c r="B102" i="1" l="1"/>
  <c r="A101" i="2"/>
  <c r="C101" i="1"/>
  <c r="B100" i="2"/>
  <c r="C102" i="1" l="1"/>
  <c r="B101" i="2"/>
  <c r="B103" i="1"/>
  <c r="A102" i="2"/>
  <c r="B104" i="1" l="1"/>
  <c r="A103" i="2"/>
  <c r="C103" i="1"/>
  <c r="B102" i="2"/>
  <c r="C104" i="1" l="1"/>
  <c r="B103" i="2"/>
  <c r="B105" i="1"/>
  <c r="A104" i="2"/>
  <c r="B106" i="1" l="1"/>
  <c r="A105" i="2"/>
  <c r="C105" i="1"/>
  <c r="B104" i="2"/>
  <c r="C106" i="1" l="1"/>
  <c r="B105" i="2"/>
  <c r="B107" i="1"/>
  <c r="A106" i="2"/>
  <c r="B108" i="1" l="1"/>
  <c r="A107" i="2"/>
  <c r="C107" i="1"/>
  <c r="B106" i="2"/>
  <c r="C108" i="1" l="1"/>
  <c r="B107" i="2"/>
  <c r="B109" i="1"/>
  <c r="A108" i="2"/>
  <c r="B110" i="1" l="1"/>
  <c r="A109" i="2"/>
  <c r="C109" i="1"/>
  <c r="B108" i="2"/>
  <c r="C110" i="1" l="1"/>
  <c r="B109" i="2"/>
  <c r="B111" i="1"/>
  <c r="A110" i="2"/>
  <c r="B112" i="1" l="1"/>
  <c r="A111" i="2"/>
  <c r="C111" i="1"/>
  <c r="B110" i="2"/>
  <c r="C112" i="1" l="1"/>
  <c r="B111" i="2"/>
  <c r="B113" i="1"/>
  <c r="A112" i="2"/>
  <c r="B114" i="1" l="1"/>
  <c r="A113" i="2"/>
  <c r="C113" i="1"/>
  <c r="B112" i="2"/>
  <c r="C114" i="1" l="1"/>
  <c r="B113" i="2"/>
  <c r="B115" i="1"/>
  <c r="A114" i="2"/>
  <c r="B116" i="1" l="1"/>
  <c r="A115" i="2"/>
  <c r="C115" i="1"/>
  <c r="B114" i="2"/>
  <c r="C116" i="1" l="1"/>
  <c r="B115" i="2"/>
  <c r="B117" i="1"/>
  <c r="A116" i="2"/>
  <c r="B118" i="1" l="1"/>
  <c r="A117" i="2"/>
  <c r="C117" i="1"/>
  <c r="B116" i="2"/>
  <c r="C118" i="1" l="1"/>
  <c r="B117" i="2"/>
  <c r="B119" i="1"/>
  <c r="A118" i="2"/>
  <c r="B120" i="1" l="1"/>
  <c r="A119" i="2"/>
  <c r="C119" i="1"/>
  <c r="B118" i="2"/>
  <c r="C120" i="1" l="1"/>
  <c r="B119" i="2"/>
  <c r="B121" i="1"/>
  <c r="A120" i="2"/>
  <c r="B122" i="1" l="1"/>
  <c r="A121" i="2"/>
  <c r="C121" i="1"/>
  <c r="B120" i="2"/>
  <c r="C122" i="1" l="1"/>
  <c r="B121" i="2"/>
  <c r="B123" i="1"/>
  <c r="A122" i="2"/>
  <c r="B124" i="1" l="1"/>
  <c r="A123" i="2"/>
  <c r="C123" i="1"/>
  <c r="B122" i="2"/>
  <c r="C124" i="1" l="1"/>
  <c r="B123" i="2"/>
  <c r="B125" i="1"/>
  <c r="A124" i="2"/>
  <c r="B126" i="1" l="1"/>
  <c r="A125" i="2"/>
  <c r="C125" i="1"/>
  <c r="B124" i="2"/>
  <c r="C126" i="1" l="1"/>
  <c r="B125" i="2"/>
  <c r="B127" i="1"/>
  <c r="A126" i="2"/>
  <c r="C127" i="1" l="1"/>
  <c r="B126" i="2"/>
  <c r="B128" i="1"/>
  <c r="A127" i="2"/>
  <c r="B129" i="1" l="1"/>
  <c r="A128" i="2"/>
  <c r="C128" i="1"/>
  <c r="B127" i="2"/>
  <c r="C129" i="1" l="1"/>
  <c r="B128" i="2"/>
  <c r="B130" i="1"/>
  <c r="A129" i="2"/>
  <c r="B131" i="1" l="1"/>
  <c r="A130" i="2"/>
  <c r="C130" i="1"/>
  <c r="B129" i="2"/>
  <c r="C131" i="1" l="1"/>
  <c r="B130" i="2"/>
  <c r="B132" i="1"/>
  <c r="A131" i="2"/>
  <c r="B133" i="1" l="1"/>
  <c r="A132" i="2"/>
  <c r="C132" i="1"/>
  <c r="B131" i="2"/>
  <c r="C133" i="1" l="1"/>
  <c r="B132" i="2"/>
  <c r="B134" i="1"/>
  <c r="B135" i="1" s="1"/>
  <c r="A133" i="2"/>
  <c r="C135" i="1" l="1"/>
  <c r="B133" i="2" s="1"/>
  <c r="C134" i="1"/>
</calcChain>
</file>

<file path=xl/sharedStrings.xml><?xml version="1.0" encoding="utf-8"?>
<sst xmlns="http://schemas.openxmlformats.org/spreadsheetml/2006/main" count="174" uniqueCount="157">
  <si>
    <t>Best 10</t>
  </si>
  <si>
    <t>John Bataille</t>
  </si>
  <si>
    <t>John Penn</t>
  </si>
  <si>
    <t>Gloria Smale</t>
  </si>
  <si>
    <t>Jim Herschell</t>
  </si>
  <si>
    <t>Ken Williams</t>
  </si>
  <si>
    <t>Roger Willis</t>
  </si>
  <si>
    <t>Peter Fisher</t>
  </si>
  <si>
    <t>Tuula Nurmi</t>
  </si>
  <si>
    <t>George Hagland</t>
  </si>
  <si>
    <t>Graham Wright</t>
  </si>
  <si>
    <t>Frank Waters</t>
  </si>
  <si>
    <t>Sue Hagland</t>
  </si>
  <si>
    <t>Charles Hewitt</t>
  </si>
  <si>
    <t>Baz Smale</t>
  </si>
  <si>
    <t>Alan Winstanley</t>
  </si>
  <si>
    <t>Howard Ridgway</t>
  </si>
  <si>
    <t>Villematti Nurmi</t>
  </si>
  <si>
    <t>Kari Impivaara</t>
  </si>
  <si>
    <t>Tony Seal</t>
  </si>
  <si>
    <t>Paul McDowell</t>
  </si>
  <si>
    <t>Mick Girling</t>
  </si>
  <si>
    <t>Jukka Iho</t>
  </si>
  <si>
    <t>Volker Lankenau</t>
  </si>
  <si>
    <t>Phil Mills</t>
  </si>
  <si>
    <t>Irmelli Impivaara</t>
  </si>
  <si>
    <t>Jukka Kolho</t>
  </si>
  <si>
    <t>Bob Clarke</t>
  </si>
  <si>
    <t>Max Nyman</t>
  </si>
  <si>
    <t>Richard Harling</t>
  </si>
  <si>
    <t>Chris Kimmings</t>
  </si>
  <si>
    <t>Robert Haller</t>
  </si>
  <si>
    <t>John Bullock</t>
  </si>
  <si>
    <t>Paul Husband</t>
  </si>
  <si>
    <t>Gunvor Blomqvist</t>
  </si>
  <si>
    <t>Mervyn Key</t>
  </si>
  <si>
    <t>Anna Lindh</t>
  </si>
  <si>
    <t>Julian Lyons</t>
  </si>
  <si>
    <t>Steve Maher</t>
  </si>
  <si>
    <t>Antje Lankenau</t>
  </si>
  <si>
    <t>Nisse Degerman</t>
  </si>
  <si>
    <t>Alan Wallis</t>
  </si>
  <si>
    <t>Thomas Rosvall</t>
  </si>
  <si>
    <t>Sue Mills</t>
  </si>
  <si>
    <t>Brian Pike</t>
  </si>
  <si>
    <t>Michael Boyle</t>
  </si>
  <si>
    <t>Brian Polley</t>
  </si>
  <si>
    <t>Herbert Blomqvist</t>
  </si>
  <si>
    <t>Tom van der Ham</t>
  </si>
  <si>
    <t>Barbro Arvidson</t>
  </si>
  <si>
    <t>Leena Penttinen</t>
  </si>
  <si>
    <t>Phil Callaghan</t>
  </si>
  <si>
    <t>Waldemar Tuutti</t>
  </si>
  <si>
    <t>Frank Wilson</t>
  </si>
  <si>
    <t>Rikki Huddleston</t>
  </si>
  <si>
    <t>Don Simpson</t>
  </si>
  <si>
    <t>Terri Brady</t>
  </si>
  <si>
    <t>Margot Huddleston</t>
  </si>
  <si>
    <t>Eero Yla-Autio</t>
  </si>
  <si>
    <t>Tom Brady</t>
  </si>
  <si>
    <t>Ritva Yla-Autio</t>
  </si>
  <si>
    <t>Fredrik Fredhoi</t>
  </si>
  <si>
    <t>Brian Langham</t>
  </si>
  <si>
    <t>Tom Callan</t>
  </si>
  <si>
    <t>Maura O'Neil</t>
  </si>
  <si>
    <t>Chris Thomassen</t>
  </si>
  <si>
    <t>Ken Napier</t>
  </si>
  <si>
    <t>Patrick Wogan</t>
  </si>
  <si>
    <t>Richard Whiteley</t>
  </si>
  <si>
    <t>Tony Leigh</t>
  </si>
  <si>
    <t>Roy Shrimpton</t>
  </si>
  <si>
    <t>David Quinlan</t>
  </si>
  <si>
    <t>Chris Mitchell</t>
  </si>
  <si>
    <t>Rafeal Harlin</t>
  </si>
  <si>
    <t>Tom O'Neill</t>
  </si>
  <si>
    <t>Brendan O'Connell</t>
  </si>
  <si>
    <t>Peter Dickinson</t>
  </si>
  <si>
    <t>Katriina Iho</t>
  </si>
  <si>
    <t>David Charles</t>
  </si>
  <si>
    <t>Jacques Shoenmakers</t>
  </si>
  <si>
    <t>Jan Vango</t>
  </si>
  <si>
    <t>Helen Boyle</t>
  </si>
  <si>
    <t>Lars Backlund</t>
  </si>
  <si>
    <t>Inger Brundin</t>
  </si>
  <si>
    <t>Ralf Edvardsson</t>
  </si>
  <si>
    <t>Markku Hakala</t>
  </si>
  <si>
    <t>Stuart Piper</t>
  </si>
  <si>
    <t>Mats Bostrom</t>
  </si>
  <si>
    <t>Agneta Torgadh</t>
  </si>
  <si>
    <t>Ilka Katko</t>
  </si>
  <si>
    <t>Liz Key</t>
  </si>
  <si>
    <t>Geoff Young</t>
  </si>
  <si>
    <t>Hazel Padgett</t>
  </si>
  <si>
    <t>Pekka Kontinen</t>
  </si>
  <si>
    <t>Ralph Torgarh</t>
  </si>
  <si>
    <t>Asa Hedman</t>
  </si>
  <si>
    <t>Roger Sanden</t>
  </si>
  <si>
    <t>Dag Larsson</t>
  </si>
  <si>
    <t>Thomas Hornfeldt</t>
  </si>
  <si>
    <t>Veronica Tuutti</t>
  </si>
  <si>
    <t>Par Arvidson</t>
  </si>
  <si>
    <t>Heli Ilves</t>
  </si>
  <si>
    <t>Thomas Kramer</t>
  </si>
  <si>
    <t>Chris Price</t>
  </si>
  <si>
    <t>Bettina Brunner</t>
  </si>
  <si>
    <t>Peder Bergensten</t>
  </si>
  <si>
    <t>Richard Morrison</t>
  </si>
  <si>
    <t>Hermann Schneider</t>
  </si>
  <si>
    <t>Dean Merrick</t>
  </si>
  <si>
    <t>David Padgett</t>
  </si>
  <si>
    <t>Alan Gummery</t>
  </si>
  <si>
    <t>Tim Caunter</t>
  </si>
  <si>
    <t>Michael Wilkshire</t>
  </si>
  <si>
    <t>Antti Pietainen</t>
  </si>
  <si>
    <t>Katarina Dahlberg</t>
  </si>
  <si>
    <t>Christer Dahlberg</t>
  </si>
  <si>
    <t>Total</t>
  </si>
  <si>
    <t>Aulis Karjalainen</t>
  </si>
  <si>
    <t>Jan 10th</t>
  </si>
  <si>
    <t>Jan 31st</t>
  </si>
  <si>
    <t>Rabbe Enckell</t>
  </si>
  <si>
    <t>Goran Arvidsson</t>
  </si>
  <si>
    <t>Jules Heath</t>
  </si>
  <si>
    <t>Monthly Medal</t>
  </si>
  <si>
    <t>Monthly Stableford</t>
  </si>
  <si>
    <t>Feb 7th</t>
  </si>
  <si>
    <t>Feb 21st</t>
  </si>
  <si>
    <t>Flavia Nikolic</t>
  </si>
  <si>
    <t>Sharon Lyons</t>
  </si>
  <si>
    <t>Sirkka Levanjarvi</t>
  </si>
  <si>
    <t>Mar 6th</t>
  </si>
  <si>
    <t>Robert Gylling</t>
  </si>
  <si>
    <t>Lars-Olof Persson</t>
  </si>
  <si>
    <t>Arja Edvardsson</t>
  </si>
  <si>
    <t>June 5th</t>
  </si>
  <si>
    <t>June 19th</t>
  </si>
  <si>
    <t>July 24th</t>
  </si>
  <si>
    <t>July 3d</t>
  </si>
  <si>
    <t>Judith Greenwood</t>
  </si>
  <si>
    <t>Aug 7th</t>
  </si>
  <si>
    <t>Aug 21th</t>
  </si>
  <si>
    <t>Mick Greenwood</t>
  </si>
  <si>
    <t>Sep 4th</t>
  </si>
  <si>
    <t>Steffan Ryborg</t>
  </si>
  <si>
    <t>Sep 
21th</t>
  </si>
  <si>
    <t>Oct 2d</t>
  </si>
  <si>
    <t>Oct 16th</t>
  </si>
  <si>
    <t>Geoff Nevin</t>
  </si>
  <si>
    <t>Nov 9th</t>
  </si>
  <si>
    <t>Steve Etherington</t>
  </si>
  <si>
    <t>Göran Lindh</t>
  </si>
  <si>
    <t>Nov 20th</t>
  </si>
  <si>
    <t>Dec 4th</t>
  </si>
  <si>
    <t>Philip Heath</t>
  </si>
  <si>
    <t>Dec 14th</t>
  </si>
  <si>
    <t>S.I.C.G. ORDER OF MERIT 2020
(December 14th)</t>
  </si>
  <si>
    <t>Anna Gylling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</si>
</sst>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,##0\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7" fontId="6" fillId="0" borderId="0" xfId="0" applyNumberFormat="1" applyFont="1" applyAlignment="1">
      <alignment horizontal="center" wrapText="1"/>
    </xf>
    <xf numFmtId="17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7"/>
  <sheetViews>
    <sheetView topLeftCell="B1" zoomScale="120" zoomScaleNormal="120" zoomScalePageLayoutView="90" workbookViewId="0">
      <pane xSplit="4" ySplit="2" topLeftCell="F3" activePane="bottomRight" state="frozen"/>
      <selection activeCell="B1" sqref="B1"/>
      <selection pane="topRight" activeCell="D1" sqref="D1"/>
      <selection pane="bottomLeft" activeCell="B3" sqref="B3"/>
      <selection pane="bottomRight" activeCell="AD1" sqref="AD1"/>
    </sheetView>
  </sheetViews>
  <sheetFormatPr defaultColWidth="6.7109375" defaultRowHeight="15" x14ac:dyDescent="0.25"/>
  <cols>
    <col min="1" max="1" width="4.28515625" style="7" customWidth="1"/>
    <col min="2" max="3" width="4.28515625" style="7" bestFit="1" customWidth="1"/>
    <col min="4" max="4" width="5.5703125" style="7" bestFit="1" customWidth="1"/>
    <col min="5" max="5" width="20.5703125" bestFit="1" customWidth="1"/>
    <col min="6" max="11" width="4.28515625" style="9" bestFit="1" customWidth="1"/>
    <col min="12" max="12" width="4.28515625" style="11" bestFit="1" customWidth="1"/>
    <col min="13" max="16" width="4.28515625" style="9" bestFit="1" customWidth="1"/>
    <col min="17" max="18" width="4.140625" style="9" customWidth="1"/>
    <col min="19" max="19" width="4.28515625" style="9" bestFit="1" customWidth="1"/>
    <col min="20" max="20" width="4.140625" style="9" customWidth="1"/>
    <col min="21" max="21" width="4.28515625" style="9" bestFit="1" customWidth="1"/>
    <col min="22" max="23" width="4.140625" style="9" bestFit="1" customWidth="1"/>
    <col min="24" max="24" width="4.28515625" style="9" bestFit="1" customWidth="1"/>
    <col min="25" max="32" width="2.140625" style="9" bestFit="1" customWidth="1"/>
    <col min="33" max="39" width="3.28515625" bestFit="1" customWidth="1"/>
    <col min="40" max="42" width="2.140625" bestFit="1" customWidth="1"/>
    <col min="43" max="43" width="6.5703125" bestFit="1" customWidth="1"/>
    <col min="44" max="44" width="5" bestFit="1" customWidth="1"/>
  </cols>
  <sheetData>
    <row r="1" spans="1:62" ht="96.75" x14ac:dyDescent="0.25">
      <c r="E1" s="10" t="s">
        <v>155</v>
      </c>
      <c r="F1" s="20" t="s">
        <v>123</v>
      </c>
      <c r="G1" s="20" t="s">
        <v>124</v>
      </c>
      <c r="H1" s="20" t="s">
        <v>123</v>
      </c>
      <c r="I1" s="20" t="s">
        <v>124</v>
      </c>
      <c r="J1" s="20" t="s">
        <v>123</v>
      </c>
      <c r="K1" s="20" t="s">
        <v>123</v>
      </c>
      <c r="L1" s="20" t="s">
        <v>124</v>
      </c>
      <c r="M1" s="20" t="s">
        <v>123</v>
      </c>
      <c r="N1" s="20" t="s">
        <v>124</v>
      </c>
      <c r="O1" s="20" t="s">
        <v>123</v>
      </c>
      <c r="P1" s="20" t="s">
        <v>124</v>
      </c>
      <c r="Q1" s="20" t="s">
        <v>123</v>
      </c>
      <c r="R1" s="20" t="s">
        <v>124</v>
      </c>
      <c r="S1" s="20" t="s">
        <v>123</v>
      </c>
      <c r="T1" s="20" t="s">
        <v>124</v>
      </c>
      <c r="U1" s="20" t="s">
        <v>123</v>
      </c>
      <c r="V1" s="20" t="s">
        <v>124</v>
      </c>
      <c r="W1" s="20" t="s">
        <v>123</v>
      </c>
      <c r="X1" s="20" t="s">
        <v>124</v>
      </c>
      <c r="Y1" s="20"/>
      <c r="Z1" s="20"/>
      <c r="AA1" s="20"/>
      <c r="AB1" s="20"/>
      <c r="AC1" s="20"/>
      <c r="AD1" s="20"/>
      <c r="AE1" s="20"/>
      <c r="AF1" s="20"/>
    </row>
    <row r="2" spans="1:62" s="6" customFormat="1" ht="27" customHeight="1" x14ac:dyDescent="0.25">
      <c r="A2" s="8"/>
      <c r="B2" s="8">
        <v>0</v>
      </c>
      <c r="C2" s="8"/>
      <c r="D2" s="8"/>
      <c r="E2" s="3"/>
      <c r="F2" s="12" t="s">
        <v>118</v>
      </c>
      <c r="G2" s="12" t="s">
        <v>119</v>
      </c>
      <c r="H2" s="12" t="s">
        <v>125</v>
      </c>
      <c r="I2" s="12" t="s">
        <v>126</v>
      </c>
      <c r="J2" s="12" t="s">
        <v>130</v>
      </c>
      <c r="K2" s="12" t="s">
        <v>134</v>
      </c>
      <c r="L2" s="12" t="s">
        <v>135</v>
      </c>
      <c r="M2" s="14" t="s">
        <v>137</v>
      </c>
      <c r="N2" s="14" t="s">
        <v>136</v>
      </c>
      <c r="O2" s="14" t="s">
        <v>139</v>
      </c>
      <c r="P2" s="14" t="s">
        <v>140</v>
      </c>
      <c r="Q2" s="14" t="s">
        <v>142</v>
      </c>
      <c r="R2" s="14" t="s">
        <v>144</v>
      </c>
      <c r="S2" s="14" t="s">
        <v>145</v>
      </c>
      <c r="T2" s="14" t="s">
        <v>146</v>
      </c>
      <c r="U2" s="14" t="s">
        <v>148</v>
      </c>
      <c r="V2" s="14" t="s">
        <v>151</v>
      </c>
      <c r="W2" s="14" t="s">
        <v>152</v>
      </c>
      <c r="X2" s="14" t="s">
        <v>154</v>
      </c>
      <c r="Y2" s="14"/>
      <c r="Z2" s="14"/>
      <c r="AA2" s="14"/>
      <c r="AB2" s="14"/>
      <c r="AC2" s="14"/>
      <c r="AD2" s="14"/>
      <c r="AE2" s="13"/>
      <c r="AF2" s="13"/>
      <c r="AG2" s="4"/>
      <c r="AH2" s="4"/>
      <c r="AI2" s="4"/>
      <c r="AJ2" s="4"/>
      <c r="AK2" s="4"/>
      <c r="AL2" s="4"/>
      <c r="AM2" s="4"/>
      <c r="AN2" s="4"/>
      <c r="AO2" s="4"/>
      <c r="AP2" s="4"/>
      <c r="AQ2" s="5" t="s">
        <v>0</v>
      </c>
      <c r="AR2" s="5" t="s">
        <v>116</v>
      </c>
      <c r="AS2" s="5"/>
      <c r="AT2" s="5"/>
      <c r="AU2" s="5"/>
      <c r="AV2" s="5"/>
      <c r="AW2" s="5"/>
      <c r="AX2" s="5"/>
      <c r="AY2" s="5"/>
      <c r="AZ2" s="5"/>
      <c r="BA2" s="5"/>
      <c r="BD2" s="5"/>
      <c r="BE2" s="5"/>
      <c r="BF2" s="5"/>
      <c r="BG2" s="5"/>
      <c r="BH2" s="5"/>
      <c r="BI2" s="5"/>
      <c r="BJ2" s="5"/>
    </row>
    <row r="3" spans="1:62" s="7" customFormat="1" ht="14.25" customHeight="1" x14ac:dyDescent="0.25">
      <c r="B3" s="7">
        <f>B2+1</f>
        <v>1</v>
      </c>
      <c r="C3" s="7">
        <f>IF(AQ3=AQ2,C2,B3)</f>
        <v>1</v>
      </c>
      <c r="D3" s="22">
        <v>1</v>
      </c>
      <c r="E3" s="21" t="s">
        <v>121</v>
      </c>
      <c r="F3" s="11"/>
      <c r="G3" s="11">
        <v>20</v>
      </c>
      <c r="H3" s="11"/>
      <c r="I3" s="11">
        <v>1</v>
      </c>
      <c r="J3" s="11">
        <v>50</v>
      </c>
      <c r="K3" s="11"/>
      <c r="L3" s="11"/>
      <c r="M3" s="11"/>
      <c r="N3" s="11">
        <v>50</v>
      </c>
      <c r="O3" s="11">
        <v>40</v>
      </c>
      <c r="P3" s="11">
        <v>50</v>
      </c>
      <c r="Q3" s="11">
        <v>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7">
        <f>IFERROR(LARGE($F3:$AF3,1),0)</f>
        <v>50</v>
      </c>
      <c r="AH3" s="7">
        <f>IFERROR(LARGE($F3:$AF3,2),0)</f>
        <v>50</v>
      </c>
      <c r="AI3" s="7">
        <f>IFERROR(LARGE($F3:$AF3,3),0)</f>
        <v>50</v>
      </c>
      <c r="AJ3" s="7">
        <f>IFERROR(LARGE($F3:$AF3,4),0)</f>
        <v>40</v>
      </c>
      <c r="AK3" s="7">
        <f>IFERROR(LARGE($F3:$AF3,5),0)</f>
        <v>20</v>
      </c>
      <c r="AL3" s="7">
        <f>IFERROR(LARGE($F3:$AF3,6),0)</f>
        <v>1</v>
      </c>
      <c r="AM3" s="7">
        <f>IFERROR(LARGE($F3:$AF3,7),0)</f>
        <v>1</v>
      </c>
      <c r="AN3" s="7">
        <f>IFERROR(LARGE($F3:$AF3,8),0)</f>
        <v>0</v>
      </c>
      <c r="AO3" s="7">
        <f>IFERROR(LARGE($F3:$AF3,9),0)</f>
        <v>0</v>
      </c>
      <c r="AP3" s="7">
        <f>IFERROR(LARGE($F3:$AF3,10),0)</f>
        <v>0</v>
      </c>
      <c r="AQ3" s="7">
        <f>SUM(AG3:AP3)</f>
        <v>212</v>
      </c>
      <c r="AR3" s="7">
        <f>SUM(F3:AF3)</f>
        <v>212</v>
      </c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x14ac:dyDescent="0.25">
      <c r="B4" s="7">
        <f>B3+1</f>
        <v>2</v>
      </c>
      <c r="C4" s="7">
        <f>IF(AQ4=AQ3,C3,B4)</f>
        <v>2</v>
      </c>
      <c r="D4" s="22">
        <v>2</v>
      </c>
      <c r="E4" s="2" t="s">
        <v>51</v>
      </c>
      <c r="F4" s="9">
        <v>40</v>
      </c>
      <c r="G4" s="11"/>
      <c r="H4" s="11">
        <v>6</v>
      </c>
      <c r="I4" s="11"/>
      <c r="J4" s="11">
        <v>14</v>
      </c>
      <c r="K4" s="11">
        <v>8</v>
      </c>
      <c r="L4" s="11">
        <v>50</v>
      </c>
      <c r="M4" s="11"/>
      <c r="N4" s="11">
        <v>20</v>
      </c>
      <c r="O4" s="11">
        <v>30</v>
      </c>
      <c r="P4" s="11">
        <v>8</v>
      </c>
      <c r="Q4" s="11"/>
      <c r="R4" s="11"/>
      <c r="S4" s="11">
        <v>25</v>
      </c>
      <c r="T4" s="11"/>
      <c r="U4" s="11"/>
      <c r="V4" s="11"/>
      <c r="W4" s="11">
        <v>4</v>
      </c>
      <c r="X4" s="11"/>
      <c r="Y4" s="11"/>
      <c r="Z4" s="11"/>
      <c r="AA4" s="11"/>
      <c r="AB4" s="11"/>
      <c r="AC4" s="11"/>
      <c r="AD4" s="11"/>
      <c r="AE4" s="11"/>
      <c r="AF4" s="11"/>
      <c r="AG4" s="7">
        <f>IFERROR(LARGE($F4:$AF4,1),0)</f>
        <v>50</v>
      </c>
      <c r="AH4" s="7">
        <f>IFERROR(LARGE($F4:$AF4,2),0)</f>
        <v>40</v>
      </c>
      <c r="AI4" s="7">
        <f>IFERROR(LARGE($F4:$AF4,3),0)</f>
        <v>30</v>
      </c>
      <c r="AJ4" s="7">
        <f>IFERROR(LARGE($F4:$AF4,4),0)</f>
        <v>25</v>
      </c>
      <c r="AK4" s="7">
        <f>IFERROR(LARGE($F4:$AF4,5),0)</f>
        <v>20</v>
      </c>
      <c r="AL4" s="7">
        <f>IFERROR(LARGE($F4:$AF4,6),0)</f>
        <v>14</v>
      </c>
      <c r="AM4" s="7">
        <f>IFERROR(LARGE($F4:$AF4,7),0)</f>
        <v>8</v>
      </c>
      <c r="AN4" s="7">
        <f>IFERROR(LARGE($F4:$AF4,8),0)</f>
        <v>8</v>
      </c>
      <c r="AO4" s="7">
        <f>IFERROR(LARGE($F4:$AF4,9),0)</f>
        <v>6</v>
      </c>
      <c r="AP4" s="7">
        <f>IFERROR(LARGE($F4:$AF4,10),0)</f>
        <v>4</v>
      </c>
      <c r="AQ4" s="7">
        <f>SUM(AG4:AP4)</f>
        <v>205</v>
      </c>
      <c r="AR4" s="7">
        <f>SUM(F4:AF4)</f>
        <v>205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x14ac:dyDescent="0.25">
      <c r="B5" s="7">
        <f>B4+1</f>
        <v>3</v>
      </c>
      <c r="C5" s="7">
        <f>IF(AQ5=AQ4,C4,B5)</f>
        <v>2</v>
      </c>
      <c r="D5" s="22">
        <v>9</v>
      </c>
      <c r="E5" t="s">
        <v>17</v>
      </c>
      <c r="G5" s="11">
        <v>40</v>
      </c>
      <c r="H5" s="11">
        <v>14</v>
      </c>
      <c r="I5" s="11">
        <v>10</v>
      </c>
      <c r="J5" s="11"/>
      <c r="K5" s="11">
        <v>12</v>
      </c>
      <c r="M5" s="11">
        <v>4</v>
      </c>
      <c r="N5" s="11"/>
      <c r="O5" s="11"/>
      <c r="P5" s="11"/>
      <c r="Q5" s="11"/>
      <c r="R5" s="11">
        <v>50</v>
      </c>
      <c r="S5" s="11">
        <v>3</v>
      </c>
      <c r="T5" s="11"/>
      <c r="U5" s="11"/>
      <c r="V5" s="11">
        <v>18</v>
      </c>
      <c r="W5" s="11">
        <v>50</v>
      </c>
      <c r="X5" s="11">
        <v>4</v>
      </c>
      <c r="Y5" s="11"/>
      <c r="Z5" s="11"/>
      <c r="AA5" s="11"/>
      <c r="AB5" s="11"/>
      <c r="AC5" s="11"/>
      <c r="AD5" s="11"/>
      <c r="AE5" s="11"/>
      <c r="AF5" s="11"/>
      <c r="AG5" s="7">
        <f>IFERROR(LARGE($F5:$AF5,1),0)</f>
        <v>50</v>
      </c>
      <c r="AH5" s="7">
        <f>IFERROR(LARGE($F5:$AF5,2),0)</f>
        <v>50</v>
      </c>
      <c r="AI5" s="7">
        <f>IFERROR(LARGE($F5:$AF5,3),0)</f>
        <v>40</v>
      </c>
      <c r="AJ5" s="7">
        <f>IFERROR(LARGE($F5:$AF5,4),0)</f>
        <v>18</v>
      </c>
      <c r="AK5" s="7">
        <f>IFERROR(LARGE($F5:$AF5,5),0)</f>
        <v>14</v>
      </c>
      <c r="AL5" s="7">
        <f>IFERROR(LARGE($F5:$AF5,6),0)</f>
        <v>12</v>
      </c>
      <c r="AM5" s="7">
        <f>IFERROR(LARGE($F5:$AF5,7),0)</f>
        <v>10</v>
      </c>
      <c r="AN5" s="7">
        <f>IFERROR(LARGE($F5:$AF5,8),0)</f>
        <v>4</v>
      </c>
      <c r="AO5" s="7">
        <f>IFERROR(LARGE($F5:$AF5,9),0)</f>
        <v>4</v>
      </c>
      <c r="AP5" s="7">
        <f>IFERROR(LARGE($F5:$AF5,10),0)</f>
        <v>3</v>
      </c>
      <c r="AQ5" s="7">
        <f>SUM(AG5:AP5)</f>
        <v>205</v>
      </c>
      <c r="AR5" s="7">
        <f>SUM(F5:AF5)</f>
        <v>205</v>
      </c>
      <c r="AS5" s="1"/>
      <c r="AT5" s="1"/>
      <c r="AU5" s="1"/>
      <c r="AV5" s="1"/>
      <c r="AW5" s="1"/>
      <c r="AX5" s="1"/>
      <c r="AY5" s="1"/>
      <c r="AZ5" s="1"/>
      <c r="BA5" s="1"/>
      <c r="BD5" s="1"/>
      <c r="BE5" s="1"/>
      <c r="BF5" s="1"/>
      <c r="BG5" s="1"/>
      <c r="BH5" s="1"/>
      <c r="BI5" s="1"/>
      <c r="BJ5" s="1"/>
    </row>
    <row r="6" spans="1:62" x14ac:dyDescent="0.25">
      <c r="B6" s="7">
        <f>B5+1</f>
        <v>4</v>
      </c>
      <c r="C6" s="7">
        <f>IF(AQ6=AQ5,C5,B6)</f>
        <v>4</v>
      </c>
      <c r="D6" s="22">
        <v>3</v>
      </c>
      <c r="E6" s="2" t="s">
        <v>24</v>
      </c>
      <c r="G6" s="11">
        <v>9</v>
      </c>
      <c r="H6" s="11"/>
      <c r="I6" s="11">
        <v>50</v>
      </c>
      <c r="J6" s="11"/>
      <c r="K6" s="11">
        <v>50</v>
      </c>
      <c r="L6" s="11">
        <v>5</v>
      </c>
      <c r="M6" s="11">
        <v>35</v>
      </c>
      <c r="N6" s="11"/>
      <c r="O6" s="11"/>
      <c r="P6" s="11"/>
      <c r="Q6" s="11"/>
      <c r="R6" s="11"/>
      <c r="S6" s="11">
        <v>2</v>
      </c>
      <c r="T6" s="11">
        <v>40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7">
        <f>IFERROR(LARGE($F6:$AF6,1),0)</f>
        <v>50</v>
      </c>
      <c r="AH6" s="7">
        <f>IFERROR(LARGE($F6:$AF6,2),0)</f>
        <v>50</v>
      </c>
      <c r="AI6" s="7">
        <f>IFERROR(LARGE($F6:$AF6,3),0)</f>
        <v>40</v>
      </c>
      <c r="AJ6" s="7">
        <f>IFERROR(LARGE($F6:$AF6,4),0)</f>
        <v>35</v>
      </c>
      <c r="AK6" s="7">
        <f>IFERROR(LARGE($F6:$AF6,5),0)</f>
        <v>9</v>
      </c>
      <c r="AL6" s="7">
        <f>IFERROR(LARGE($F6:$AF6,6),0)</f>
        <v>5</v>
      </c>
      <c r="AM6" s="7">
        <f>IFERROR(LARGE($F6:$AF6,7),0)</f>
        <v>2</v>
      </c>
      <c r="AN6" s="7">
        <f>IFERROR(LARGE($F6:$AF6,8),0)</f>
        <v>0</v>
      </c>
      <c r="AO6" s="7">
        <f>IFERROR(LARGE($F6:$AF6,9),0)</f>
        <v>0</v>
      </c>
      <c r="AP6" s="7">
        <f>IFERROR(LARGE($F6:$AF6,10),0)</f>
        <v>0</v>
      </c>
      <c r="AQ6" s="7">
        <f>SUM(AG6:AP6)</f>
        <v>191</v>
      </c>
      <c r="AR6" s="7">
        <f>SUM(F6:AF6)</f>
        <v>191</v>
      </c>
    </row>
    <row r="7" spans="1:62" x14ac:dyDescent="0.25">
      <c r="B7" s="7">
        <f>B6+1</f>
        <v>5</v>
      </c>
      <c r="C7" s="7">
        <f>IF(AQ7=AQ6,C6,B7)</f>
        <v>5</v>
      </c>
      <c r="D7" s="22">
        <v>4</v>
      </c>
      <c r="E7" t="s">
        <v>1</v>
      </c>
      <c r="F7" s="9">
        <v>9</v>
      </c>
      <c r="G7" s="11"/>
      <c r="H7" s="11"/>
      <c r="I7" s="11"/>
      <c r="J7" s="11"/>
      <c r="K7" s="11">
        <v>5</v>
      </c>
      <c r="L7" s="11">
        <v>30</v>
      </c>
      <c r="M7" s="11">
        <v>50</v>
      </c>
      <c r="N7" s="11">
        <v>16</v>
      </c>
      <c r="O7" s="11">
        <v>12</v>
      </c>
      <c r="P7" s="11"/>
      <c r="Q7" s="11">
        <v>12</v>
      </c>
      <c r="R7" s="11">
        <v>40</v>
      </c>
      <c r="S7" s="11">
        <v>8</v>
      </c>
      <c r="T7" s="11">
        <v>2</v>
      </c>
      <c r="U7" s="11">
        <v>4</v>
      </c>
      <c r="V7" s="11"/>
      <c r="W7" s="11">
        <v>1</v>
      </c>
      <c r="X7" s="11"/>
      <c r="Y7" s="11"/>
      <c r="Z7" s="11"/>
      <c r="AA7" s="11"/>
      <c r="AB7" s="11"/>
      <c r="AC7" s="11"/>
      <c r="AD7" s="11"/>
      <c r="AE7" s="11"/>
      <c r="AF7" s="11"/>
      <c r="AG7" s="7">
        <f>IFERROR(LARGE($F7:$AF7,1),0)</f>
        <v>50</v>
      </c>
      <c r="AH7" s="7">
        <f>IFERROR(LARGE($F7:$AF7,2),0)</f>
        <v>40</v>
      </c>
      <c r="AI7" s="7">
        <f>IFERROR(LARGE($F7:$AF7,3),0)</f>
        <v>30</v>
      </c>
      <c r="AJ7" s="7">
        <f>IFERROR(LARGE($F7:$AF7,4),0)</f>
        <v>16</v>
      </c>
      <c r="AK7" s="7">
        <f>IFERROR(LARGE($F7:$AF7,5),0)</f>
        <v>12</v>
      </c>
      <c r="AL7" s="7">
        <f>IFERROR(LARGE($F7:$AF7,6),0)</f>
        <v>12</v>
      </c>
      <c r="AM7" s="7">
        <f>IFERROR(LARGE($F7:$AF7,7),0)</f>
        <v>9</v>
      </c>
      <c r="AN7" s="7">
        <f>IFERROR(LARGE($F7:$AF7,8),0)</f>
        <v>8</v>
      </c>
      <c r="AO7" s="7">
        <f>IFERROR(LARGE($F7:$AF7,9),0)</f>
        <v>5</v>
      </c>
      <c r="AP7" s="7">
        <f>IFERROR(LARGE($F7:$AF7,10),0)</f>
        <v>4</v>
      </c>
      <c r="AQ7" s="7">
        <f>SUM(AG7:AP7)</f>
        <v>186</v>
      </c>
      <c r="AR7" s="7">
        <f>SUM(F7:AF7)</f>
        <v>189</v>
      </c>
    </row>
    <row r="8" spans="1:62" x14ac:dyDescent="0.25">
      <c r="B8" s="7">
        <f>B7+1</f>
        <v>6</v>
      </c>
      <c r="C8" s="7">
        <f>IF(AQ8=AQ7,C7,B8)</f>
        <v>6</v>
      </c>
      <c r="D8" s="22">
        <v>5</v>
      </c>
      <c r="E8" s="2" t="s">
        <v>49</v>
      </c>
      <c r="F8" s="9">
        <v>6</v>
      </c>
      <c r="G8" s="11">
        <v>50</v>
      </c>
      <c r="H8" s="11">
        <v>9</v>
      </c>
      <c r="I8" s="11"/>
      <c r="J8" s="11"/>
      <c r="K8" s="11">
        <v>25</v>
      </c>
      <c r="M8" s="11"/>
      <c r="N8" s="11"/>
      <c r="O8" s="11"/>
      <c r="P8" s="11"/>
      <c r="Q8" s="11">
        <v>20</v>
      </c>
      <c r="R8" s="11">
        <v>20</v>
      </c>
      <c r="S8" s="11">
        <v>12</v>
      </c>
      <c r="T8" s="11">
        <v>3</v>
      </c>
      <c r="U8" s="11">
        <v>40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>
        <f>IFERROR(LARGE($F8:$AF8,1),0)</f>
        <v>50</v>
      </c>
      <c r="AH8" s="7">
        <f>IFERROR(LARGE($F8:$AF8,2),0)</f>
        <v>40</v>
      </c>
      <c r="AI8" s="7">
        <f>IFERROR(LARGE($F8:$AF8,3),0)</f>
        <v>25</v>
      </c>
      <c r="AJ8" s="7">
        <f>IFERROR(LARGE($F8:$AF8,4),0)</f>
        <v>20</v>
      </c>
      <c r="AK8" s="7">
        <f>IFERROR(LARGE($F8:$AF8,5),0)</f>
        <v>20</v>
      </c>
      <c r="AL8" s="7">
        <f>IFERROR(LARGE($F8:$AF8,6),0)</f>
        <v>12</v>
      </c>
      <c r="AM8" s="7">
        <f>IFERROR(LARGE($F8:$AF8,7),0)</f>
        <v>9</v>
      </c>
      <c r="AN8" s="7">
        <f>IFERROR(LARGE($F8:$AF8,8),0)</f>
        <v>6</v>
      </c>
      <c r="AO8" s="7">
        <f>IFERROR(LARGE($F8:$AF8,9),0)</f>
        <v>3</v>
      </c>
      <c r="AP8" s="7">
        <f>IFERROR(LARGE($F8:$AF8,10),0)</f>
        <v>0</v>
      </c>
      <c r="AQ8" s="7">
        <f>SUM(AG8:AP8)</f>
        <v>185</v>
      </c>
      <c r="AR8" s="7">
        <f>SUM(F8:AF8)</f>
        <v>185</v>
      </c>
    </row>
    <row r="9" spans="1:62" x14ac:dyDescent="0.25">
      <c r="B9" s="7">
        <f>B8+1</f>
        <v>7</v>
      </c>
      <c r="C9" s="7">
        <f>IF(AQ9=AQ8,C8,B9)</f>
        <v>7</v>
      </c>
      <c r="D9" s="22">
        <v>6</v>
      </c>
      <c r="E9" t="s">
        <v>7</v>
      </c>
      <c r="G9" s="11"/>
      <c r="H9" s="11"/>
      <c r="I9" s="11"/>
      <c r="J9" s="11"/>
      <c r="K9" s="11">
        <v>14</v>
      </c>
      <c r="L9" s="11">
        <v>3</v>
      </c>
      <c r="M9" s="11">
        <v>40</v>
      </c>
      <c r="N9" s="11">
        <v>30</v>
      </c>
      <c r="O9" s="11">
        <v>50</v>
      </c>
      <c r="P9" s="11">
        <v>25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">
        <f>IFERROR(LARGE($F9:$AF9,1),0)</f>
        <v>50</v>
      </c>
      <c r="AH9" s="7">
        <f>IFERROR(LARGE($F9:$AF9,2),0)</f>
        <v>40</v>
      </c>
      <c r="AI9" s="7">
        <f>IFERROR(LARGE($F9:$AF9,3),0)</f>
        <v>30</v>
      </c>
      <c r="AJ9" s="7">
        <f>IFERROR(LARGE($F9:$AF9,4),0)</f>
        <v>25</v>
      </c>
      <c r="AK9" s="7">
        <f>IFERROR(LARGE($F9:$AF9,5),0)</f>
        <v>14</v>
      </c>
      <c r="AL9" s="7">
        <f>IFERROR(LARGE($F9:$AF9,6),0)</f>
        <v>3</v>
      </c>
      <c r="AM9" s="7">
        <f>IFERROR(LARGE($F9:$AF9,7),0)</f>
        <v>0</v>
      </c>
      <c r="AN9" s="7">
        <f>IFERROR(LARGE($F9:$AF9,8),0)</f>
        <v>0</v>
      </c>
      <c r="AO9" s="7">
        <f>IFERROR(LARGE($F9:$AF9,9),0)</f>
        <v>0</v>
      </c>
      <c r="AP9" s="7">
        <f>IFERROR(LARGE($F9:$AF9,10),0)</f>
        <v>0</v>
      </c>
      <c r="AQ9" s="7">
        <f>SUM(AG9:AP9)</f>
        <v>162</v>
      </c>
      <c r="AR9" s="7">
        <f>SUM(F9:AF9)</f>
        <v>162</v>
      </c>
    </row>
    <row r="10" spans="1:62" x14ac:dyDescent="0.25">
      <c r="B10" s="7">
        <f>B9+1</f>
        <v>8</v>
      </c>
      <c r="C10" s="7">
        <f>IF(AQ10=AQ9,C9,B10)</f>
        <v>8</v>
      </c>
      <c r="D10" s="22">
        <v>24</v>
      </c>
      <c r="E10" s="2" t="s">
        <v>45</v>
      </c>
      <c r="F10" s="9">
        <v>1</v>
      </c>
      <c r="G10" s="11">
        <v>3</v>
      </c>
      <c r="H10" s="11"/>
      <c r="I10" s="11">
        <v>2</v>
      </c>
      <c r="J10" s="11">
        <v>10</v>
      </c>
      <c r="K10" s="11"/>
      <c r="L10" s="11">
        <v>25</v>
      </c>
      <c r="M10" s="11"/>
      <c r="N10" s="11">
        <v>6</v>
      </c>
      <c r="O10" s="11">
        <v>6</v>
      </c>
      <c r="P10" s="11"/>
      <c r="Q10" s="11"/>
      <c r="R10" s="11"/>
      <c r="S10" s="11">
        <v>30</v>
      </c>
      <c r="T10" s="11">
        <v>1</v>
      </c>
      <c r="U10" s="11"/>
      <c r="V10" s="11">
        <v>35</v>
      </c>
      <c r="W10" s="11">
        <v>40</v>
      </c>
      <c r="X10" s="11"/>
      <c r="Y10" s="11"/>
      <c r="Z10" s="11"/>
      <c r="AA10" s="11"/>
      <c r="AB10" s="11"/>
      <c r="AC10" s="11"/>
      <c r="AD10" s="11"/>
      <c r="AE10" s="11"/>
      <c r="AF10" s="11"/>
      <c r="AG10" s="7">
        <f>IFERROR(LARGE($F10:$AF10,1),0)</f>
        <v>40</v>
      </c>
      <c r="AH10" s="7">
        <f>IFERROR(LARGE($F10:$AF10,2),0)</f>
        <v>35</v>
      </c>
      <c r="AI10" s="7">
        <f>IFERROR(LARGE($F10:$AF10,3),0)</f>
        <v>30</v>
      </c>
      <c r="AJ10" s="7">
        <f>IFERROR(LARGE($F10:$AF10,4),0)</f>
        <v>25</v>
      </c>
      <c r="AK10" s="7">
        <f>IFERROR(LARGE($F10:$AF10,5),0)</f>
        <v>10</v>
      </c>
      <c r="AL10" s="7">
        <f>IFERROR(LARGE($F10:$AF10,6),0)</f>
        <v>6</v>
      </c>
      <c r="AM10" s="7">
        <f>IFERROR(LARGE($F10:$AF10,7),0)</f>
        <v>6</v>
      </c>
      <c r="AN10" s="7">
        <f>IFERROR(LARGE($F10:$AF10,8),0)</f>
        <v>3</v>
      </c>
      <c r="AO10" s="7">
        <f>IFERROR(LARGE($F10:$AF10,9),0)</f>
        <v>2</v>
      </c>
      <c r="AP10" s="7">
        <f>IFERROR(LARGE($F10:$AF10,10),0)</f>
        <v>1</v>
      </c>
      <c r="AQ10" s="7">
        <f>SUM(AG10:AP10)</f>
        <v>158</v>
      </c>
      <c r="AR10" s="7">
        <f>SUM(F10:AF10)</f>
        <v>159</v>
      </c>
    </row>
    <row r="11" spans="1:62" x14ac:dyDescent="0.25">
      <c r="B11" s="7">
        <f>B10+1</f>
        <v>9</v>
      </c>
      <c r="C11" s="7">
        <f>IF(AQ11=AQ10,C10,B11)</f>
        <v>9</v>
      </c>
      <c r="D11" s="22">
        <v>12</v>
      </c>
      <c r="E11" t="s">
        <v>133</v>
      </c>
      <c r="G11" s="11"/>
      <c r="H11" s="11"/>
      <c r="I11" s="11"/>
      <c r="J11" s="11"/>
      <c r="K11" s="11">
        <v>30</v>
      </c>
      <c r="M11" s="11"/>
      <c r="N11" s="11"/>
      <c r="O11" s="11"/>
      <c r="P11" s="11"/>
      <c r="Q11" s="11"/>
      <c r="R11" s="11">
        <v>4</v>
      </c>
      <c r="S11" s="11">
        <v>40</v>
      </c>
      <c r="T11" s="11"/>
      <c r="U11" s="11">
        <v>50</v>
      </c>
      <c r="V11" s="11">
        <v>30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7">
        <f>IFERROR(LARGE($F11:$AF11,1),0)</f>
        <v>50</v>
      </c>
      <c r="AH11" s="7">
        <f>IFERROR(LARGE($F11:$AF11,2),0)</f>
        <v>40</v>
      </c>
      <c r="AI11" s="7">
        <f>IFERROR(LARGE($F11:$AF11,3),0)</f>
        <v>30</v>
      </c>
      <c r="AJ11" s="7">
        <f>IFERROR(LARGE($F11:$AF11,4),0)</f>
        <v>30</v>
      </c>
      <c r="AK11" s="7">
        <f>IFERROR(LARGE($F11:$AF11,5),0)</f>
        <v>4</v>
      </c>
      <c r="AL11" s="7">
        <f>IFERROR(LARGE($F11:$AF11,6),0)</f>
        <v>0</v>
      </c>
      <c r="AM11" s="7">
        <f>IFERROR(LARGE($F11:$AF11,7),0)</f>
        <v>0</v>
      </c>
      <c r="AN11" s="7">
        <f>IFERROR(LARGE($F11:$AF11,8),0)</f>
        <v>0</v>
      </c>
      <c r="AO11" s="7">
        <f>IFERROR(LARGE($F11:$AF11,9),0)</f>
        <v>0</v>
      </c>
      <c r="AP11" s="7">
        <f>IFERROR(LARGE($F11:$AF11,10),0)</f>
        <v>0</v>
      </c>
      <c r="AQ11" s="7">
        <f>SUM(AG11:AP11)</f>
        <v>154</v>
      </c>
      <c r="AR11" s="7">
        <f>SUM(F11:AF11)</f>
        <v>154</v>
      </c>
    </row>
    <row r="12" spans="1:62" s="7" customFormat="1" x14ac:dyDescent="0.25">
      <c r="B12" s="7">
        <f>B11+1</f>
        <v>10</v>
      </c>
      <c r="C12" s="7">
        <f>IF(AQ12=AQ11,C11,B12)</f>
        <v>10</v>
      </c>
      <c r="D12" s="22">
        <v>11</v>
      </c>
      <c r="E12" s="2" t="s">
        <v>107</v>
      </c>
      <c r="F12" s="9"/>
      <c r="G12" s="11"/>
      <c r="H12" s="11"/>
      <c r="I12" s="11"/>
      <c r="J12" s="11"/>
      <c r="K12" s="11"/>
      <c r="L12" s="11">
        <v>35</v>
      </c>
      <c r="M12" s="11"/>
      <c r="N12" s="11"/>
      <c r="O12" s="11">
        <v>9</v>
      </c>
      <c r="P12" s="11">
        <v>20</v>
      </c>
      <c r="Q12" s="11">
        <v>7</v>
      </c>
      <c r="R12" s="11">
        <v>10</v>
      </c>
      <c r="S12" s="11">
        <v>10</v>
      </c>
      <c r="T12" s="11">
        <v>35</v>
      </c>
      <c r="U12" s="11">
        <v>2</v>
      </c>
      <c r="V12" s="11">
        <v>2</v>
      </c>
      <c r="W12" s="11">
        <v>20</v>
      </c>
      <c r="X12" s="11"/>
      <c r="Y12" s="11"/>
      <c r="Z12" s="11"/>
      <c r="AA12" s="11"/>
      <c r="AB12" s="11"/>
      <c r="AC12" s="11"/>
      <c r="AD12" s="11"/>
      <c r="AE12" s="11"/>
      <c r="AF12" s="11"/>
      <c r="AG12" s="7">
        <f>IFERROR(LARGE($F12:$AF12,1),0)</f>
        <v>35</v>
      </c>
      <c r="AH12" s="7">
        <f>IFERROR(LARGE($F12:$AF12,2),0)</f>
        <v>35</v>
      </c>
      <c r="AI12" s="7">
        <f>IFERROR(LARGE($F12:$AF12,3),0)</f>
        <v>20</v>
      </c>
      <c r="AJ12" s="7">
        <f>IFERROR(LARGE($F12:$AF12,4),0)</f>
        <v>20</v>
      </c>
      <c r="AK12" s="7">
        <f>IFERROR(LARGE($F12:$AF12,5),0)</f>
        <v>10</v>
      </c>
      <c r="AL12" s="7">
        <f>IFERROR(LARGE($F12:$AF12,6),0)</f>
        <v>10</v>
      </c>
      <c r="AM12" s="7">
        <f>IFERROR(LARGE($F12:$AF12,7),0)</f>
        <v>9</v>
      </c>
      <c r="AN12" s="7">
        <f>IFERROR(LARGE($F12:$AF12,8),0)</f>
        <v>7</v>
      </c>
      <c r="AO12" s="7">
        <f>IFERROR(LARGE($F12:$AF12,9),0)</f>
        <v>2</v>
      </c>
      <c r="AP12" s="7">
        <f>IFERROR(LARGE($F12:$AF12,10),0)</f>
        <v>2</v>
      </c>
      <c r="AQ12" s="7">
        <f>SUM(AG12:AP12)</f>
        <v>150</v>
      </c>
      <c r="AR12" s="7">
        <f>SUM(F12:AF12)</f>
        <v>150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x14ac:dyDescent="0.25">
      <c r="B13" s="7">
        <f>B12+1</f>
        <v>11</v>
      </c>
      <c r="C13" s="7">
        <f>IF(AQ13=AQ12,C12,B13)</f>
        <v>11</v>
      </c>
      <c r="D13" s="22">
        <v>7</v>
      </c>
      <c r="E13" s="2" t="s">
        <v>41</v>
      </c>
      <c r="G13" s="11"/>
      <c r="H13" s="11"/>
      <c r="I13" s="11"/>
      <c r="J13" s="11"/>
      <c r="K13" s="11">
        <v>35</v>
      </c>
      <c r="L13" s="11">
        <v>40</v>
      </c>
      <c r="M13" s="11">
        <v>14</v>
      </c>
      <c r="N13" s="11"/>
      <c r="O13" s="11"/>
      <c r="P13" s="11"/>
      <c r="Q13" s="11"/>
      <c r="R13" s="11"/>
      <c r="S13" s="11">
        <v>50</v>
      </c>
      <c r="T13" s="11"/>
      <c r="U13" s="11">
        <v>6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7">
        <f>IFERROR(LARGE($F13:$AF13,1),0)</f>
        <v>50</v>
      </c>
      <c r="AH13" s="7">
        <f>IFERROR(LARGE($F13:$AF13,2),0)</f>
        <v>40</v>
      </c>
      <c r="AI13" s="7">
        <f>IFERROR(LARGE($F13:$AF13,3),0)</f>
        <v>35</v>
      </c>
      <c r="AJ13" s="7">
        <f>IFERROR(LARGE($F13:$AF13,4),0)</f>
        <v>14</v>
      </c>
      <c r="AK13" s="7">
        <f>IFERROR(LARGE($F13:$AF13,5),0)</f>
        <v>6</v>
      </c>
      <c r="AL13" s="7">
        <f>IFERROR(LARGE($F13:$AF13,6),0)</f>
        <v>0</v>
      </c>
      <c r="AM13" s="7">
        <f>IFERROR(LARGE($F13:$AF13,7),0)</f>
        <v>0</v>
      </c>
      <c r="AN13" s="7">
        <f>IFERROR(LARGE($F13:$AF13,8),0)</f>
        <v>0</v>
      </c>
      <c r="AO13" s="7">
        <f>IFERROR(LARGE($F13:$AF13,9),0)</f>
        <v>0</v>
      </c>
      <c r="AP13" s="7">
        <f>IFERROR(LARGE($F13:$AF13,10),0)</f>
        <v>0</v>
      </c>
      <c r="AQ13" s="7">
        <f>SUM(AG13:AP13)</f>
        <v>145</v>
      </c>
      <c r="AR13" s="7">
        <f>SUM(F13:AF13)</f>
        <v>145</v>
      </c>
    </row>
    <row r="14" spans="1:62" x14ac:dyDescent="0.25">
      <c r="B14" s="7">
        <f>B13+1</f>
        <v>12</v>
      </c>
      <c r="C14" s="7">
        <f>IF(AQ14=AQ13,C13,B14)</f>
        <v>12</v>
      </c>
      <c r="D14" s="22">
        <v>8</v>
      </c>
      <c r="E14" t="s">
        <v>37</v>
      </c>
      <c r="F14" s="9">
        <v>2</v>
      </c>
      <c r="G14" s="11"/>
      <c r="H14" s="11">
        <v>2</v>
      </c>
      <c r="I14" s="11"/>
      <c r="J14" s="11">
        <v>25</v>
      </c>
      <c r="K14" s="11">
        <v>16</v>
      </c>
      <c r="L14" s="11">
        <v>4</v>
      </c>
      <c r="M14" s="11"/>
      <c r="N14" s="11">
        <v>8</v>
      </c>
      <c r="O14" s="11">
        <v>35</v>
      </c>
      <c r="P14" s="11"/>
      <c r="Q14" s="11">
        <v>40</v>
      </c>
      <c r="R14" s="11"/>
      <c r="S14" s="11">
        <v>5</v>
      </c>
      <c r="T14" s="11"/>
      <c r="U14" s="11">
        <v>7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7">
        <f>IFERROR(LARGE($F14:$AF14,1),0)</f>
        <v>40</v>
      </c>
      <c r="AH14" s="7">
        <f>IFERROR(LARGE($F14:$AF14,2),0)</f>
        <v>35</v>
      </c>
      <c r="AI14" s="7">
        <f>IFERROR(LARGE($F14:$AF14,3),0)</f>
        <v>25</v>
      </c>
      <c r="AJ14" s="7">
        <f>IFERROR(LARGE($F14:$AF14,4),0)</f>
        <v>16</v>
      </c>
      <c r="AK14" s="7">
        <f>IFERROR(LARGE($F14:$AF14,5),0)</f>
        <v>8</v>
      </c>
      <c r="AL14" s="7">
        <f>IFERROR(LARGE($F14:$AF14,6),0)</f>
        <v>7</v>
      </c>
      <c r="AM14" s="7">
        <f>IFERROR(LARGE($F14:$AF14,7),0)</f>
        <v>5</v>
      </c>
      <c r="AN14" s="7">
        <f>IFERROR(LARGE($F14:$AF14,8),0)</f>
        <v>4</v>
      </c>
      <c r="AO14" s="7">
        <f>IFERROR(LARGE($F14:$AF14,9),0)</f>
        <v>2</v>
      </c>
      <c r="AP14" s="7">
        <f>IFERROR(LARGE($F14:$AF14,10),0)</f>
        <v>2</v>
      </c>
      <c r="AQ14" s="7">
        <f>SUM(AG14:AP14)</f>
        <v>144</v>
      </c>
      <c r="AR14" s="7">
        <f>SUM(F14:AF14)</f>
        <v>144</v>
      </c>
    </row>
    <row r="15" spans="1:62" x14ac:dyDescent="0.25">
      <c r="B15" s="7">
        <f>B14+1</f>
        <v>13</v>
      </c>
      <c r="C15" s="7">
        <f>IF(AQ15=AQ14,C14,B15)</f>
        <v>13</v>
      </c>
      <c r="D15" s="22">
        <v>10</v>
      </c>
      <c r="E15" s="2" t="s">
        <v>53</v>
      </c>
      <c r="F15" s="9">
        <v>30</v>
      </c>
      <c r="G15" s="11">
        <v>14</v>
      </c>
      <c r="H15" s="11"/>
      <c r="I15" s="11">
        <v>25</v>
      </c>
      <c r="J15" s="11"/>
      <c r="K15" s="11"/>
      <c r="L15" s="11">
        <v>14</v>
      </c>
      <c r="M15" s="11"/>
      <c r="N15" s="11"/>
      <c r="O15" s="11">
        <v>18</v>
      </c>
      <c r="P15" s="11"/>
      <c r="Q15" s="11"/>
      <c r="R15" s="11">
        <v>25</v>
      </c>
      <c r="S15" s="11">
        <v>7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7">
        <f>IFERROR(LARGE($F15:$AF15,1),0)</f>
        <v>30</v>
      </c>
      <c r="AH15" s="7">
        <f>IFERROR(LARGE($F15:$AF15,2),0)</f>
        <v>25</v>
      </c>
      <c r="AI15" s="7">
        <f>IFERROR(LARGE($F15:$AF15,3),0)</f>
        <v>25</v>
      </c>
      <c r="AJ15" s="7">
        <f>IFERROR(LARGE($F15:$AF15,4),0)</f>
        <v>18</v>
      </c>
      <c r="AK15" s="7">
        <f>IFERROR(LARGE($F15:$AF15,5),0)</f>
        <v>14</v>
      </c>
      <c r="AL15" s="7">
        <f>IFERROR(LARGE($F15:$AF15,6),0)</f>
        <v>14</v>
      </c>
      <c r="AM15" s="7">
        <f>IFERROR(LARGE($F15:$AF15,7),0)</f>
        <v>7</v>
      </c>
      <c r="AN15" s="7">
        <f>IFERROR(LARGE($F15:$AF15,8),0)</f>
        <v>0</v>
      </c>
      <c r="AO15" s="7">
        <f>IFERROR(LARGE($F15:$AF15,9),0)</f>
        <v>0</v>
      </c>
      <c r="AP15" s="7">
        <f>IFERROR(LARGE($F15:$AF15,10),0)</f>
        <v>0</v>
      </c>
      <c r="AQ15" s="7">
        <f>SUM(AG15:AP15)</f>
        <v>133</v>
      </c>
      <c r="AR15" s="7">
        <f>SUM(F15:AF15)</f>
        <v>133</v>
      </c>
    </row>
    <row r="16" spans="1:62" x14ac:dyDescent="0.25">
      <c r="B16" s="7">
        <f>B15+1</f>
        <v>14</v>
      </c>
      <c r="C16" s="7">
        <f>IF(AQ16=AQ15,C15,B16)</f>
        <v>14</v>
      </c>
      <c r="D16" s="22">
        <v>14</v>
      </c>
      <c r="E16" s="2" t="s">
        <v>117</v>
      </c>
      <c r="G16" s="11"/>
      <c r="H16" s="11">
        <v>18</v>
      </c>
      <c r="I16" s="11"/>
      <c r="J16" s="11"/>
      <c r="K16" s="11"/>
      <c r="M16" s="11"/>
      <c r="N16" s="11"/>
      <c r="O16" s="11">
        <v>3</v>
      </c>
      <c r="P16" s="11">
        <v>40</v>
      </c>
      <c r="Q16" s="11">
        <v>5</v>
      </c>
      <c r="R16" s="11">
        <v>9</v>
      </c>
      <c r="S16" s="11">
        <v>18</v>
      </c>
      <c r="T16" s="11">
        <v>20</v>
      </c>
      <c r="U16" s="11"/>
      <c r="V16" s="11">
        <v>7</v>
      </c>
      <c r="W16" s="11"/>
      <c r="X16" s="11">
        <v>12</v>
      </c>
      <c r="Y16" s="11"/>
      <c r="Z16" s="11"/>
      <c r="AA16" s="11"/>
      <c r="AB16" s="11"/>
      <c r="AC16" s="11"/>
      <c r="AD16" s="11"/>
      <c r="AE16" s="11"/>
      <c r="AF16" s="11"/>
      <c r="AG16" s="7">
        <f>IFERROR(LARGE($F16:$AF16,1),0)</f>
        <v>40</v>
      </c>
      <c r="AH16" s="7">
        <f>IFERROR(LARGE($F16:$AF16,2),0)</f>
        <v>20</v>
      </c>
      <c r="AI16" s="7">
        <f>IFERROR(LARGE($F16:$AF16,3),0)</f>
        <v>18</v>
      </c>
      <c r="AJ16" s="7">
        <f>IFERROR(LARGE($F16:$AF16,4),0)</f>
        <v>18</v>
      </c>
      <c r="AK16" s="7">
        <f>IFERROR(LARGE($F16:$AF16,5),0)</f>
        <v>12</v>
      </c>
      <c r="AL16" s="7">
        <f>IFERROR(LARGE($F16:$AF16,6),0)</f>
        <v>9</v>
      </c>
      <c r="AM16" s="7">
        <f>IFERROR(LARGE($F16:$AF16,7),0)</f>
        <v>7</v>
      </c>
      <c r="AN16" s="7">
        <f>IFERROR(LARGE($F16:$AF16,8),0)</f>
        <v>5</v>
      </c>
      <c r="AO16" s="7">
        <f>IFERROR(LARGE($F16:$AF16,9),0)</f>
        <v>3</v>
      </c>
      <c r="AP16" s="7">
        <f>IFERROR(LARGE($F16:$AF16,10),0)</f>
        <v>0</v>
      </c>
      <c r="AQ16" s="7">
        <f>SUM(AG16:AP16)</f>
        <v>132</v>
      </c>
      <c r="AR16" s="7">
        <f>SUM(F16:AF16)</f>
        <v>132</v>
      </c>
    </row>
    <row r="17" spans="2:62" x14ac:dyDescent="0.25">
      <c r="B17" s="7">
        <f>B16+1</f>
        <v>15</v>
      </c>
      <c r="C17" s="7">
        <f>IF(AQ17=AQ16,C16,B17)</f>
        <v>15</v>
      </c>
      <c r="D17" s="22">
        <v>20</v>
      </c>
      <c r="E17" s="2" t="s">
        <v>32</v>
      </c>
      <c r="G17" s="11">
        <v>2</v>
      </c>
      <c r="H17" s="11">
        <v>3</v>
      </c>
      <c r="I17" s="11">
        <v>20</v>
      </c>
      <c r="J17" s="11">
        <v>7</v>
      </c>
      <c r="K17" s="11">
        <v>6</v>
      </c>
      <c r="M17" s="11"/>
      <c r="N17" s="11"/>
      <c r="O17" s="11">
        <v>20</v>
      </c>
      <c r="P17" s="11">
        <v>18</v>
      </c>
      <c r="Q17" s="11">
        <v>16</v>
      </c>
      <c r="R17" s="11"/>
      <c r="S17" s="11"/>
      <c r="T17" s="11"/>
      <c r="U17" s="11"/>
      <c r="V17" s="11"/>
      <c r="W17" s="11"/>
      <c r="X17" s="11">
        <v>35</v>
      </c>
      <c r="Y17" s="11"/>
      <c r="Z17" s="11"/>
      <c r="AA17" s="11"/>
      <c r="AB17" s="11"/>
      <c r="AC17" s="11"/>
      <c r="AD17" s="11"/>
      <c r="AE17" s="11"/>
      <c r="AF17" s="11"/>
      <c r="AG17" s="7">
        <f>IFERROR(LARGE($F17:$AF17,1),0)</f>
        <v>35</v>
      </c>
      <c r="AH17" s="7">
        <f>IFERROR(LARGE($F17:$AF17,2),0)</f>
        <v>20</v>
      </c>
      <c r="AI17" s="7">
        <f>IFERROR(LARGE($F17:$AF17,3),0)</f>
        <v>20</v>
      </c>
      <c r="AJ17" s="7">
        <f>IFERROR(LARGE($F17:$AF17,4),0)</f>
        <v>18</v>
      </c>
      <c r="AK17" s="7">
        <f>IFERROR(LARGE($F17:$AF17,5),0)</f>
        <v>16</v>
      </c>
      <c r="AL17" s="7">
        <f>IFERROR(LARGE($F17:$AF17,6),0)</f>
        <v>7</v>
      </c>
      <c r="AM17" s="7">
        <f>IFERROR(LARGE($F17:$AF17,7),0)</f>
        <v>6</v>
      </c>
      <c r="AN17" s="7">
        <f>IFERROR(LARGE($F17:$AF17,8),0)</f>
        <v>3</v>
      </c>
      <c r="AO17" s="7">
        <f>IFERROR(LARGE($F17:$AF17,9),0)</f>
        <v>2</v>
      </c>
      <c r="AP17" s="7">
        <f>IFERROR(LARGE($F17:$AF17,10),0)</f>
        <v>0</v>
      </c>
      <c r="AQ17" s="7">
        <f>SUM(AG17:AP17)</f>
        <v>127</v>
      </c>
      <c r="AR17" s="7">
        <f>SUM(F17:AF17)</f>
        <v>127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x14ac:dyDescent="0.25">
      <c r="B18" s="7">
        <f>B17+1</f>
        <v>16</v>
      </c>
      <c r="C18" s="7">
        <f>IF(AQ18=AQ17,C17,B18)</f>
        <v>16</v>
      </c>
      <c r="D18" s="22">
        <v>34</v>
      </c>
      <c r="E18" t="s">
        <v>120</v>
      </c>
      <c r="F18" s="16"/>
      <c r="G18" s="11">
        <v>35</v>
      </c>
      <c r="H18" s="17"/>
      <c r="I18" s="17"/>
      <c r="J18" s="17"/>
      <c r="K18" s="17"/>
      <c r="M18" s="17"/>
      <c r="N18" s="17"/>
      <c r="O18" s="17"/>
      <c r="P18" s="17"/>
      <c r="Q18" s="17"/>
      <c r="R18" s="17"/>
      <c r="S18" s="17"/>
      <c r="T18" s="11">
        <v>30</v>
      </c>
      <c r="U18" s="17"/>
      <c r="V18" s="17"/>
      <c r="W18" s="11">
        <v>6</v>
      </c>
      <c r="X18" s="11">
        <v>50</v>
      </c>
      <c r="Y18" s="17"/>
      <c r="Z18" s="17"/>
      <c r="AA18" s="17"/>
      <c r="AB18" s="17"/>
      <c r="AC18" s="17"/>
      <c r="AD18" s="16"/>
      <c r="AE18" s="16"/>
      <c r="AF18" s="16"/>
      <c r="AG18" s="7">
        <f>IFERROR(LARGE($F18:$AF18,1),0)</f>
        <v>50</v>
      </c>
      <c r="AH18" s="7">
        <f>IFERROR(LARGE($F18:$AF18,2),0)</f>
        <v>35</v>
      </c>
      <c r="AI18" s="7">
        <f>IFERROR(LARGE($F18:$AF18,3),0)</f>
        <v>30</v>
      </c>
      <c r="AJ18" s="7">
        <f>IFERROR(LARGE($F18:$AF18,4),0)</f>
        <v>6</v>
      </c>
      <c r="AK18" s="7">
        <f>IFERROR(LARGE($F18:$AF18,5),0)</f>
        <v>0</v>
      </c>
      <c r="AL18" s="7">
        <f>IFERROR(LARGE($F18:$AF18,6),0)</f>
        <v>0</v>
      </c>
      <c r="AM18" s="7">
        <f>IFERROR(LARGE($F18:$AF18,7),0)</f>
        <v>0</v>
      </c>
      <c r="AN18" s="7">
        <f>IFERROR(LARGE($F18:$AF18,8),0)</f>
        <v>0</v>
      </c>
      <c r="AO18" s="7">
        <f>IFERROR(LARGE($F18:$AF18,9),0)</f>
        <v>0</v>
      </c>
      <c r="AP18" s="7">
        <f>IFERROR(LARGE($F18:$AF18,10),0)</f>
        <v>0</v>
      </c>
      <c r="AQ18" s="7">
        <f>SUM(AG18:AP18)</f>
        <v>121</v>
      </c>
      <c r="AR18" s="7">
        <f>SUM(F18:AF18)</f>
        <v>121</v>
      </c>
    </row>
    <row r="19" spans="2:62" x14ac:dyDescent="0.25">
      <c r="B19" s="7">
        <f>B18+1</f>
        <v>17</v>
      </c>
      <c r="C19" s="7">
        <f>IF(AQ19=AQ18,C18,B19)</f>
        <v>17</v>
      </c>
      <c r="D19" s="22">
        <v>32</v>
      </c>
      <c r="E19" s="2" t="s">
        <v>27</v>
      </c>
      <c r="F19" s="9">
        <v>25</v>
      </c>
      <c r="G19" s="11">
        <v>6</v>
      </c>
      <c r="H19" s="11">
        <v>8</v>
      </c>
      <c r="I19" s="11">
        <v>3</v>
      </c>
      <c r="J19" s="11"/>
      <c r="K19" s="11"/>
      <c r="L19" s="11">
        <v>12</v>
      </c>
      <c r="M19" s="11"/>
      <c r="N19" s="11"/>
      <c r="O19" s="11"/>
      <c r="P19" s="11">
        <v>6</v>
      </c>
      <c r="Q19" s="11"/>
      <c r="R19" s="11">
        <v>8</v>
      </c>
      <c r="S19" s="11"/>
      <c r="T19" s="11"/>
      <c r="U19" s="11"/>
      <c r="V19" s="11">
        <v>50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7">
        <f>IFERROR(LARGE($F19:$AF19,1),0)</f>
        <v>50</v>
      </c>
      <c r="AH19" s="7">
        <f>IFERROR(LARGE($F19:$AF19,2),0)</f>
        <v>25</v>
      </c>
      <c r="AI19" s="7">
        <f>IFERROR(LARGE($F19:$AF19,3),0)</f>
        <v>12</v>
      </c>
      <c r="AJ19" s="7">
        <f>IFERROR(LARGE($F19:$AF19,4),0)</f>
        <v>8</v>
      </c>
      <c r="AK19" s="7">
        <f>IFERROR(LARGE($F19:$AF19,5),0)</f>
        <v>8</v>
      </c>
      <c r="AL19" s="7">
        <f>IFERROR(LARGE($F19:$AF19,6),0)</f>
        <v>6</v>
      </c>
      <c r="AM19" s="7">
        <f>IFERROR(LARGE($F19:$AF19,7),0)</f>
        <v>6</v>
      </c>
      <c r="AN19" s="7">
        <f>IFERROR(LARGE($F19:$AF19,8),0)</f>
        <v>3</v>
      </c>
      <c r="AO19" s="7">
        <f>IFERROR(LARGE($F19:$AF19,9),0)</f>
        <v>0</v>
      </c>
      <c r="AP19" s="7">
        <f>IFERROR(LARGE($F19:$AF19,10),0)</f>
        <v>0</v>
      </c>
      <c r="AQ19" s="7">
        <f>SUM(AG19:AP19)</f>
        <v>118</v>
      </c>
      <c r="AR19" s="7">
        <f>SUM(F19:AF19)</f>
        <v>118</v>
      </c>
    </row>
    <row r="20" spans="2:62" x14ac:dyDescent="0.25">
      <c r="B20" s="7">
        <f>B19+1</f>
        <v>18</v>
      </c>
      <c r="C20" s="7">
        <f>IF(AQ20=AQ19,C19,B20)</f>
        <v>18</v>
      </c>
      <c r="D20" s="22">
        <v>15</v>
      </c>
      <c r="E20" s="2" t="s">
        <v>95</v>
      </c>
      <c r="F20" s="9">
        <v>12</v>
      </c>
      <c r="G20" s="11"/>
      <c r="H20" s="11">
        <v>40</v>
      </c>
      <c r="I20" s="11">
        <v>18</v>
      </c>
      <c r="J20" s="11">
        <v>35</v>
      </c>
      <c r="K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10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7">
        <f>IFERROR(LARGE($F20:$AF20,1),0)</f>
        <v>40</v>
      </c>
      <c r="AH20" s="7">
        <f>IFERROR(LARGE($F20:$AF20,2),0)</f>
        <v>35</v>
      </c>
      <c r="AI20" s="7">
        <f>IFERROR(LARGE($F20:$AF20,3),0)</f>
        <v>18</v>
      </c>
      <c r="AJ20" s="7">
        <f>IFERROR(LARGE($F20:$AF20,4),0)</f>
        <v>12</v>
      </c>
      <c r="AK20" s="7">
        <f>IFERROR(LARGE($F20:$AF20,5),0)</f>
        <v>10</v>
      </c>
      <c r="AL20" s="7">
        <f>IFERROR(LARGE($F20:$AF20,6),0)</f>
        <v>0</v>
      </c>
      <c r="AM20" s="7">
        <f>IFERROR(LARGE($F20:$AF20,7),0)</f>
        <v>0</v>
      </c>
      <c r="AN20" s="7">
        <f>IFERROR(LARGE($F20:$AF20,8),0)</f>
        <v>0</v>
      </c>
      <c r="AO20" s="7">
        <f>IFERROR(LARGE($F20:$AF20,9),0)</f>
        <v>0</v>
      </c>
      <c r="AP20" s="7">
        <f>IFERROR(LARGE($F20:$AF20,10),0)</f>
        <v>0</v>
      </c>
      <c r="AQ20" s="7">
        <f>SUM(AG20:AP20)</f>
        <v>115</v>
      </c>
      <c r="AR20" s="7">
        <f>SUM(F20:AF20)</f>
        <v>115</v>
      </c>
    </row>
    <row r="21" spans="2:62" x14ac:dyDescent="0.25">
      <c r="B21" s="7">
        <f>B20+1</f>
        <v>19</v>
      </c>
      <c r="C21" s="7">
        <f>IF(AQ21=AQ20,C20,B21)</f>
        <v>19</v>
      </c>
      <c r="D21" s="22">
        <v>21</v>
      </c>
      <c r="E21" s="2" t="s">
        <v>23</v>
      </c>
      <c r="G21" s="11"/>
      <c r="H21" s="11"/>
      <c r="I21" s="11"/>
      <c r="J21" s="11"/>
      <c r="K21" s="11"/>
      <c r="L21" s="11">
        <v>18</v>
      </c>
      <c r="M21" s="11"/>
      <c r="N21" s="11">
        <v>2</v>
      </c>
      <c r="O21" s="11">
        <v>4</v>
      </c>
      <c r="P21" s="11">
        <v>10</v>
      </c>
      <c r="Q21" s="11">
        <v>50</v>
      </c>
      <c r="R21" s="11">
        <v>5</v>
      </c>
      <c r="S21" s="11"/>
      <c r="T21" s="11"/>
      <c r="U21" s="11">
        <v>3</v>
      </c>
      <c r="V21" s="11">
        <v>14</v>
      </c>
      <c r="W21" s="11">
        <v>7</v>
      </c>
      <c r="X21" s="11"/>
      <c r="Y21" s="11"/>
      <c r="Z21" s="11"/>
      <c r="AA21" s="11"/>
      <c r="AB21" s="11"/>
      <c r="AC21" s="11"/>
      <c r="AD21" s="11"/>
      <c r="AE21" s="11"/>
      <c r="AF21" s="11"/>
      <c r="AG21" s="7">
        <f>IFERROR(LARGE($F21:$AF21,1),0)</f>
        <v>50</v>
      </c>
      <c r="AH21" s="7">
        <f>IFERROR(LARGE($F21:$AF21,2),0)</f>
        <v>18</v>
      </c>
      <c r="AI21" s="7">
        <f>IFERROR(LARGE($F21:$AF21,3),0)</f>
        <v>14</v>
      </c>
      <c r="AJ21" s="7">
        <f>IFERROR(LARGE($F21:$AF21,4),0)</f>
        <v>10</v>
      </c>
      <c r="AK21" s="7">
        <f>IFERROR(LARGE($F21:$AF21,5),0)</f>
        <v>7</v>
      </c>
      <c r="AL21" s="7">
        <f>IFERROR(LARGE($F21:$AF21,6),0)</f>
        <v>5</v>
      </c>
      <c r="AM21" s="7">
        <f>IFERROR(LARGE($F21:$AF21,7),0)</f>
        <v>4</v>
      </c>
      <c r="AN21" s="7">
        <f>IFERROR(LARGE($F21:$AF21,8),0)</f>
        <v>3</v>
      </c>
      <c r="AO21" s="7">
        <f>IFERROR(LARGE($F21:$AF21,9),0)</f>
        <v>2</v>
      </c>
      <c r="AP21" s="7">
        <f>IFERROR(LARGE($F21:$AF21,10),0)</f>
        <v>0</v>
      </c>
      <c r="AQ21" s="7">
        <f>SUM(AG21:AP21)</f>
        <v>113</v>
      </c>
      <c r="AR21" s="7">
        <f>SUM(F21:AF21)</f>
        <v>113</v>
      </c>
    </row>
    <row r="22" spans="2:62" x14ac:dyDescent="0.25">
      <c r="B22" s="7">
        <f>B21+1</f>
        <v>20</v>
      </c>
      <c r="C22" s="7">
        <f>IF(AQ22=AQ21,C21,B22)</f>
        <v>19</v>
      </c>
      <c r="D22" s="22">
        <v>13</v>
      </c>
      <c r="E22" s="2" t="s">
        <v>39</v>
      </c>
      <c r="F22" s="9">
        <v>35</v>
      </c>
      <c r="G22" s="11">
        <v>16</v>
      </c>
      <c r="H22" s="11">
        <v>30</v>
      </c>
      <c r="I22" s="18"/>
      <c r="J22" s="11"/>
      <c r="K22" s="11"/>
      <c r="M22" s="11"/>
      <c r="N22" s="11">
        <v>7</v>
      </c>
      <c r="O22" s="11"/>
      <c r="P22" s="11">
        <v>2</v>
      </c>
      <c r="Q22" s="11"/>
      <c r="R22" s="11">
        <v>7</v>
      </c>
      <c r="S22" s="11"/>
      <c r="T22" s="11">
        <v>16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7">
        <f>IFERROR(LARGE($F22:$AF22,1),0)</f>
        <v>35</v>
      </c>
      <c r="AH22" s="7">
        <f>IFERROR(LARGE($F22:$AF22,2),0)</f>
        <v>30</v>
      </c>
      <c r="AI22" s="7">
        <f>IFERROR(LARGE($F22:$AF22,3),0)</f>
        <v>16</v>
      </c>
      <c r="AJ22" s="7">
        <f>IFERROR(LARGE($F22:$AF22,4),0)</f>
        <v>16</v>
      </c>
      <c r="AK22" s="7">
        <f>IFERROR(LARGE($F22:$AF22,5),0)</f>
        <v>7</v>
      </c>
      <c r="AL22" s="7">
        <f>IFERROR(LARGE($F22:$AF22,6),0)</f>
        <v>7</v>
      </c>
      <c r="AM22" s="7">
        <f>IFERROR(LARGE($F22:$AF22,7),0)</f>
        <v>2</v>
      </c>
      <c r="AN22" s="7">
        <f>IFERROR(LARGE($F22:$AF22,8),0)</f>
        <v>0</v>
      </c>
      <c r="AO22" s="7">
        <f>IFERROR(LARGE($F22:$AF22,9),0)</f>
        <v>0</v>
      </c>
      <c r="AP22" s="7">
        <f>IFERROR(LARGE($F22:$AF22,10),0)</f>
        <v>0</v>
      </c>
      <c r="AQ22" s="7">
        <f>SUM(AG22:AP22)</f>
        <v>113</v>
      </c>
      <c r="AR22" s="7">
        <f>SUM(F22:AF22)</f>
        <v>113</v>
      </c>
    </row>
    <row r="23" spans="2:62" x14ac:dyDescent="0.25">
      <c r="B23" s="7">
        <f>B22+1</f>
        <v>21</v>
      </c>
      <c r="C23" s="7">
        <f>IF(AQ23=AQ22,C22,B23)</f>
        <v>21</v>
      </c>
      <c r="D23" s="22">
        <v>27</v>
      </c>
      <c r="E23" s="21" t="s">
        <v>122</v>
      </c>
      <c r="F23" s="11"/>
      <c r="G23" s="11">
        <v>18</v>
      </c>
      <c r="H23" s="11"/>
      <c r="I23" s="11"/>
      <c r="J23" s="11">
        <v>40</v>
      </c>
      <c r="K23" s="11"/>
      <c r="L23" s="11">
        <v>2</v>
      </c>
      <c r="M23" s="11">
        <v>9</v>
      </c>
      <c r="N23" s="11"/>
      <c r="O23" s="11"/>
      <c r="P23" s="11"/>
      <c r="Q23" s="11"/>
      <c r="R23" s="11"/>
      <c r="S23" s="11"/>
      <c r="T23" s="11"/>
      <c r="U23" s="11">
        <v>10</v>
      </c>
      <c r="V23" s="11">
        <v>8</v>
      </c>
      <c r="W23" s="11">
        <v>25</v>
      </c>
      <c r="X23" s="11"/>
      <c r="Y23" s="11"/>
      <c r="Z23" s="11"/>
      <c r="AA23" s="11"/>
      <c r="AB23" s="11"/>
      <c r="AC23" s="11"/>
      <c r="AD23" s="11"/>
      <c r="AE23" s="11"/>
      <c r="AF23" s="11"/>
      <c r="AG23" s="7">
        <f>IFERROR(LARGE($F23:$AF23,1),0)</f>
        <v>40</v>
      </c>
      <c r="AH23" s="7">
        <f>IFERROR(LARGE($F23:$AF23,2),0)</f>
        <v>25</v>
      </c>
      <c r="AI23" s="7">
        <f>IFERROR(LARGE($F23:$AF23,3),0)</f>
        <v>18</v>
      </c>
      <c r="AJ23" s="7">
        <f>IFERROR(LARGE($F23:$AF23,4),0)</f>
        <v>10</v>
      </c>
      <c r="AK23" s="7">
        <f>IFERROR(LARGE($F23:$AF23,5),0)</f>
        <v>9</v>
      </c>
      <c r="AL23" s="7">
        <f>IFERROR(LARGE($F23:$AF23,6),0)</f>
        <v>8</v>
      </c>
      <c r="AM23" s="7">
        <f>IFERROR(LARGE($F23:$AF23,7),0)</f>
        <v>2</v>
      </c>
      <c r="AN23" s="7">
        <f>IFERROR(LARGE($F23:$AF23,8),0)</f>
        <v>0</v>
      </c>
      <c r="AO23" s="7">
        <f>IFERROR(LARGE($F23:$AF23,9),0)</f>
        <v>0</v>
      </c>
      <c r="AP23" s="7">
        <f>IFERROR(LARGE($F23:$AF23,10),0)</f>
        <v>0</v>
      </c>
      <c r="AQ23" s="7">
        <f>SUM(AG23:AP23)</f>
        <v>112</v>
      </c>
      <c r="AR23" s="7">
        <f>SUM(F23:AF23)</f>
        <v>112</v>
      </c>
    </row>
    <row r="24" spans="2:62" x14ac:dyDescent="0.25">
      <c r="B24" s="7">
        <f>B23+1</f>
        <v>22</v>
      </c>
      <c r="C24" s="7">
        <f>IF(AQ24=AQ23,C23,B24)</f>
        <v>21</v>
      </c>
      <c r="D24" s="22">
        <v>31</v>
      </c>
      <c r="E24" s="2" t="s">
        <v>54</v>
      </c>
      <c r="G24" s="11"/>
      <c r="H24" s="11"/>
      <c r="I24" s="11"/>
      <c r="J24" s="11">
        <v>16</v>
      </c>
      <c r="K24" s="11"/>
      <c r="L24" s="11">
        <v>20</v>
      </c>
      <c r="M24" s="11">
        <v>5</v>
      </c>
      <c r="N24" s="11">
        <v>1</v>
      </c>
      <c r="O24" s="11"/>
      <c r="P24" s="11"/>
      <c r="Q24" s="11"/>
      <c r="R24" s="11"/>
      <c r="S24" s="11"/>
      <c r="T24" s="11">
        <v>7</v>
      </c>
      <c r="U24" s="11">
        <v>20</v>
      </c>
      <c r="V24" s="11">
        <v>40</v>
      </c>
      <c r="W24" s="11"/>
      <c r="X24" s="11">
        <v>3</v>
      </c>
      <c r="Y24" s="11"/>
      <c r="Z24" s="11"/>
      <c r="AA24" s="11"/>
      <c r="AB24" s="11"/>
      <c r="AC24" s="11"/>
      <c r="AD24" s="11"/>
      <c r="AE24" s="11"/>
      <c r="AF24" s="11"/>
      <c r="AG24" s="7">
        <f>IFERROR(LARGE($F24:$AF24,1),0)</f>
        <v>40</v>
      </c>
      <c r="AH24" s="7">
        <f>IFERROR(LARGE($F24:$AF24,2),0)</f>
        <v>20</v>
      </c>
      <c r="AI24" s="7">
        <f>IFERROR(LARGE($F24:$AF24,3),0)</f>
        <v>20</v>
      </c>
      <c r="AJ24" s="7">
        <f>IFERROR(LARGE($F24:$AF24,4),0)</f>
        <v>16</v>
      </c>
      <c r="AK24" s="7">
        <f>IFERROR(LARGE($F24:$AF24,5),0)</f>
        <v>7</v>
      </c>
      <c r="AL24" s="7">
        <f>IFERROR(LARGE($F24:$AF24,6),0)</f>
        <v>5</v>
      </c>
      <c r="AM24" s="7">
        <f>IFERROR(LARGE($F24:$AF24,7),0)</f>
        <v>3</v>
      </c>
      <c r="AN24" s="7">
        <f>IFERROR(LARGE($F24:$AF24,8),0)</f>
        <v>1</v>
      </c>
      <c r="AO24" s="7">
        <f>IFERROR(LARGE($F24:$AF24,9),0)</f>
        <v>0</v>
      </c>
      <c r="AP24" s="7">
        <f>IFERROR(LARGE($F24:$AF24,10),0)</f>
        <v>0</v>
      </c>
      <c r="AQ24" s="7">
        <f>SUM(AG24:AP24)</f>
        <v>112</v>
      </c>
      <c r="AR24" s="7">
        <f>SUM(F24:AF24)</f>
        <v>112</v>
      </c>
    </row>
    <row r="25" spans="2:62" x14ac:dyDescent="0.25">
      <c r="B25" s="7">
        <f>B24+1</f>
        <v>23</v>
      </c>
      <c r="C25" s="7">
        <f>IF(AQ25=AQ24,C24,B25)</f>
        <v>23</v>
      </c>
      <c r="D25" s="22">
        <v>18</v>
      </c>
      <c r="E25" s="2" t="s">
        <v>113</v>
      </c>
      <c r="F25" s="9">
        <v>50</v>
      </c>
      <c r="G25" s="11"/>
      <c r="H25" s="11"/>
      <c r="I25" s="11">
        <v>40</v>
      </c>
      <c r="J25" s="11"/>
      <c r="K25" s="11"/>
      <c r="M25" s="11"/>
      <c r="N25" s="11"/>
      <c r="O25" s="11"/>
      <c r="P25" s="11">
        <v>4</v>
      </c>
      <c r="Q25" s="11"/>
      <c r="R25" s="11"/>
      <c r="S25" s="11"/>
      <c r="T25" s="11"/>
      <c r="U25" s="11"/>
      <c r="V25" s="11"/>
      <c r="W25" s="11"/>
      <c r="X25" s="11">
        <v>7</v>
      </c>
      <c r="Y25" s="11"/>
      <c r="Z25" s="11"/>
      <c r="AA25" s="11"/>
      <c r="AB25" s="11"/>
      <c r="AC25" s="11"/>
      <c r="AD25" s="11"/>
      <c r="AE25" s="11"/>
      <c r="AF25" s="11"/>
      <c r="AG25" s="7">
        <f>IFERROR(LARGE($F25:$AF25,1),0)</f>
        <v>50</v>
      </c>
      <c r="AH25" s="7">
        <f>IFERROR(LARGE($F25:$AF25,2),0)</f>
        <v>40</v>
      </c>
      <c r="AI25" s="7">
        <f>IFERROR(LARGE($F25:$AF25,3),0)</f>
        <v>7</v>
      </c>
      <c r="AJ25" s="7">
        <f>IFERROR(LARGE($F25:$AF25,4),0)</f>
        <v>4</v>
      </c>
      <c r="AK25" s="7">
        <f>IFERROR(LARGE($F25:$AF25,5),0)</f>
        <v>0</v>
      </c>
      <c r="AL25" s="7">
        <f>IFERROR(LARGE($F25:$AF25,6),0)</f>
        <v>0</v>
      </c>
      <c r="AM25" s="7">
        <f>IFERROR(LARGE($F25:$AF25,7),0)</f>
        <v>0</v>
      </c>
      <c r="AN25" s="7">
        <f>IFERROR(LARGE($F25:$AF25,8),0)</f>
        <v>0</v>
      </c>
      <c r="AO25" s="7">
        <f>IFERROR(LARGE($F25:$AF25,9),0)</f>
        <v>0</v>
      </c>
      <c r="AP25" s="7">
        <f>IFERROR(LARGE($F25:$AF25,10),0)</f>
        <v>0</v>
      </c>
      <c r="AQ25" s="7">
        <f>SUM(AG25:AP25)</f>
        <v>101</v>
      </c>
      <c r="AR25" s="7">
        <f>SUM(F25:AF25)</f>
        <v>101</v>
      </c>
    </row>
    <row r="26" spans="2:62" x14ac:dyDescent="0.25">
      <c r="B26" s="7">
        <f>B25+1</f>
        <v>24</v>
      </c>
      <c r="C26" s="7">
        <f>IF(AQ26=AQ25,C25,B26)</f>
        <v>23</v>
      </c>
      <c r="D26" s="22">
        <v>22</v>
      </c>
      <c r="E26" t="s">
        <v>16</v>
      </c>
      <c r="F26" s="9">
        <v>3</v>
      </c>
      <c r="G26" s="11">
        <v>4</v>
      </c>
      <c r="H26" s="11"/>
      <c r="I26" s="11"/>
      <c r="J26" s="11"/>
      <c r="K26" s="11">
        <v>10</v>
      </c>
      <c r="M26" s="11">
        <v>18</v>
      </c>
      <c r="N26" s="11">
        <v>25</v>
      </c>
      <c r="O26" s="11"/>
      <c r="P26" s="11">
        <v>7</v>
      </c>
      <c r="Q26" s="11"/>
      <c r="R26" s="11"/>
      <c r="S26" s="11">
        <v>6</v>
      </c>
      <c r="T26" s="11">
        <v>6</v>
      </c>
      <c r="U26" s="11">
        <v>8</v>
      </c>
      <c r="V26" s="11"/>
      <c r="W26" s="11"/>
      <c r="X26" s="11">
        <v>14</v>
      </c>
      <c r="Y26" s="11"/>
      <c r="Z26" s="11"/>
      <c r="AA26" s="11"/>
      <c r="AB26" s="11"/>
      <c r="AC26" s="11"/>
      <c r="AD26" s="11"/>
      <c r="AE26" s="11"/>
      <c r="AF26" s="11"/>
      <c r="AG26" s="7">
        <f>IFERROR(LARGE($F26:$AF26,1),0)</f>
        <v>25</v>
      </c>
      <c r="AH26" s="7">
        <f>IFERROR(LARGE($F26:$AF26,2),0)</f>
        <v>18</v>
      </c>
      <c r="AI26" s="7">
        <f>IFERROR(LARGE($F26:$AF26,3),0)</f>
        <v>14</v>
      </c>
      <c r="AJ26" s="7">
        <f>IFERROR(LARGE($F26:$AF26,4),0)</f>
        <v>10</v>
      </c>
      <c r="AK26" s="7">
        <f>IFERROR(LARGE($F26:$AF26,5),0)</f>
        <v>8</v>
      </c>
      <c r="AL26" s="7">
        <f>IFERROR(LARGE($F26:$AF26,6),0)</f>
        <v>7</v>
      </c>
      <c r="AM26" s="7">
        <f>IFERROR(LARGE($F26:$AF26,7),0)</f>
        <v>6</v>
      </c>
      <c r="AN26" s="7">
        <f>IFERROR(LARGE($F26:$AF26,8),0)</f>
        <v>6</v>
      </c>
      <c r="AO26" s="7">
        <f>IFERROR(LARGE($F26:$AF26,9),0)</f>
        <v>4</v>
      </c>
      <c r="AP26" s="7">
        <f>IFERROR(LARGE($F26:$AF26,10),0)</f>
        <v>3</v>
      </c>
      <c r="AQ26" s="7">
        <f>SUM(AG26:AP26)</f>
        <v>101</v>
      </c>
      <c r="AR26" s="7">
        <f>SUM(F26:AF26)</f>
        <v>101</v>
      </c>
    </row>
    <row r="27" spans="2:62" x14ac:dyDescent="0.25">
      <c r="B27" s="7">
        <f>B26+1</f>
        <v>25</v>
      </c>
      <c r="C27" s="7">
        <f>IF(AQ27=AQ26,C26,B27)</f>
        <v>25</v>
      </c>
      <c r="D27" s="22">
        <v>16</v>
      </c>
      <c r="E27" s="2" t="s">
        <v>74</v>
      </c>
      <c r="G27" s="11"/>
      <c r="H27" s="11"/>
      <c r="I27" s="11"/>
      <c r="J27" s="11"/>
      <c r="K27" s="11"/>
      <c r="L27" s="11">
        <v>10</v>
      </c>
      <c r="M27" s="11"/>
      <c r="N27" s="11">
        <v>10</v>
      </c>
      <c r="O27" s="11">
        <v>7</v>
      </c>
      <c r="P27" s="11">
        <v>5</v>
      </c>
      <c r="Q27" s="11"/>
      <c r="R27" s="11"/>
      <c r="S27" s="11"/>
      <c r="T27" s="11">
        <v>50</v>
      </c>
      <c r="U27" s="11">
        <v>18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">
        <f>IFERROR(LARGE($F27:$AF27,1),0)</f>
        <v>50</v>
      </c>
      <c r="AH27" s="7">
        <f>IFERROR(LARGE($F27:$AF27,2),0)</f>
        <v>18</v>
      </c>
      <c r="AI27" s="7">
        <f>IFERROR(LARGE($F27:$AF27,3),0)</f>
        <v>10</v>
      </c>
      <c r="AJ27" s="7">
        <f>IFERROR(LARGE($F27:$AF27,4),0)</f>
        <v>10</v>
      </c>
      <c r="AK27" s="7">
        <f>IFERROR(LARGE($F27:$AF27,5),0)</f>
        <v>7</v>
      </c>
      <c r="AL27" s="7">
        <f>IFERROR(LARGE($F27:$AF27,6),0)</f>
        <v>5</v>
      </c>
      <c r="AM27" s="7">
        <f>IFERROR(LARGE($F27:$AF27,7),0)</f>
        <v>0</v>
      </c>
      <c r="AN27" s="7">
        <f>IFERROR(LARGE($F27:$AF27,8),0)</f>
        <v>0</v>
      </c>
      <c r="AO27" s="7">
        <f>IFERROR(LARGE($F27:$AF27,9),0)</f>
        <v>0</v>
      </c>
      <c r="AP27" s="7">
        <f>IFERROR(LARGE($F27:$AF27,10),0)</f>
        <v>0</v>
      </c>
      <c r="AQ27" s="7">
        <f>SUM(AG27:AP27)</f>
        <v>100</v>
      </c>
      <c r="AR27" s="7">
        <f>SUM(F27:AF27)</f>
        <v>100</v>
      </c>
    </row>
    <row r="28" spans="2:62" x14ac:dyDescent="0.25">
      <c r="B28" s="7">
        <f>B27+1</f>
        <v>26</v>
      </c>
      <c r="C28" s="7">
        <f>IF(AQ28=AQ27,C27,B28)</f>
        <v>26</v>
      </c>
      <c r="D28" s="22">
        <v>17</v>
      </c>
      <c r="E28" s="2" t="s">
        <v>57</v>
      </c>
      <c r="F28" s="9">
        <v>20</v>
      </c>
      <c r="G28" s="11"/>
      <c r="H28" s="11"/>
      <c r="I28" s="11"/>
      <c r="J28" s="11">
        <v>12</v>
      </c>
      <c r="K28" s="11">
        <v>18</v>
      </c>
      <c r="M28" s="11"/>
      <c r="N28" s="11">
        <v>35</v>
      </c>
      <c r="O28" s="11"/>
      <c r="P28" s="11"/>
      <c r="Q28" s="11"/>
      <c r="R28" s="11"/>
      <c r="S28" s="11"/>
      <c r="T28" s="11"/>
      <c r="U28" s="11">
        <v>14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7">
        <f>IFERROR(LARGE($F28:$AF28,1),0)</f>
        <v>35</v>
      </c>
      <c r="AH28" s="7">
        <f>IFERROR(LARGE($F28:$AF28,2),0)</f>
        <v>20</v>
      </c>
      <c r="AI28" s="7">
        <f>IFERROR(LARGE($F28:$AF28,3),0)</f>
        <v>18</v>
      </c>
      <c r="AJ28" s="7">
        <f>IFERROR(LARGE($F28:$AF28,4),0)</f>
        <v>14</v>
      </c>
      <c r="AK28" s="7">
        <f>IFERROR(LARGE($F28:$AF28,5),0)</f>
        <v>12</v>
      </c>
      <c r="AL28" s="7">
        <f>IFERROR(LARGE($F28:$AF28,6),0)</f>
        <v>0</v>
      </c>
      <c r="AM28" s="7">
        <f>IFERROR(LARGE($F28:$AF28,7),0)</f>
        <v>0</v>
      </c>
      <c r="AN28" s="7">
        <f>IFERROR(LARGE($F28:$AF28,8),0)</f>
        <v>0</v>
      </c>
      <c r="AO28" s="7">
        <f>IFERROR(LARGE($F28:$AF28,9),0)</f>
        <v>0</v>
      </c>
      <c r="AP28" s="7">
        <f>IFERROR(LARGE($F28:$AF28,10),0)</f>
        <v>0</v>
      </c>
      <c r="AQ28" s="7">
        <f>SUM(AG28:AP28)</f>
        <v>99</v>
      </c>
      <c r="AR28" s="7">
        <f>SUM(F28:AF28)</f>
        <v>99</v>
      </c>
    </row>
    <row r="29" spans="2:62" x14ac:dyDescent="0.25">
      <c r="B29" s="7">
        <f>B28+1</f>
        <v>27</v>
      </c>
      <c r="C29" s="7">
        <f>IF(AQ29=AQ28,C28,B29)</f>
        <v>27</v>
      </c>
      <c r="D29" s="22">
        <v>19</v>
      </c>
      <c r="E29" s="2" t="s">
        <v>19</v>
      </c>
      <c r="F29" s="9">
        <v>8</v>
      </c>
      <c r="G29" s="11">
        <v>5</v>
      </c>
      <c r="H29" s="11"/>
      <c r="I29" s="11"/>
      <c r="J29" s="11"/>
      <c r="K29" s="11"/>
      <c r="L29" s="11">
        <v>9</v>
      </c>
      <c r="M29" s="11">
        <v>8</v>
      </c>
      <c r="N29" s="11">
        <v>14</v>
      </c>
      <c r="O29" s="11">
        <v>10</v>
      </c>
      <c r="P29" s="11">
        <v>35</v>
      </c>
      <c r="Q29" s="11">
        <v>4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7">
        <f>IFERROR(LARGE($F29:$AF29,1),0)</f>
        <v>35</v>
      </c>
      <c r="AH29" s="7">
        <f>IFERROR(LARGE($F29:$AF29,2),0)</f>
        <v>14</v>
      </c>
      <c r="AI29" s="7">
        <f>IFERROR(LARGE($F29:$AF29,3),0)</f>
        <v>10</v>
      </c>
      <c r="AJ29" s="7">
        <f>IFERROR(LARGE($F29:$AF29,4),0)</f>
        <v>9</v>
      </c>
      <c r="AK29" s="7">
        <f>IFERROR(LARGE($F29:$AF29,5),0)</f>
        <v>8</v>
      </c>
      <c r="AL29" s="7">
        <f>IFERROR(LARGE($F29:$AF29,6),0)</f>
        <v>8</v>
      </c>
      <c r="AM29" s="7">
        <f>IFERROR(LARGE($F29:$AF29,7),0)</f>
        <v>5</v>
      </c>
      <c r="AN29" s="7">
        <f>IFERROR(LARGE($F29:$AF29,8),0)</f>
        <v>4</v>
      </c>
      <c r="AO29" s="7">
        <f>IFERROR(LARGE($F29:$AF29,9),0)</f>
        <v>0</v>
      </c>
      <c r="AP29" s="7">
        <f>IFERROR(LARGE($F29:$AF29,10),0)</f>
        <v>0</v>
      </c>
      <c r="AQ29" s="7">
        <f>SUM(AG29:AP29)</f>
        <v>93</v>
      </c>
      <c r="AR29" s="7">
        <f>SUM(F29:AF29)</f>
        <v>93</v>
      </c>
    </row>
    <row r="30" spans="2:62" x14ac:dyDescent="0.25">
      <c r="B30" s="7">
        <f>B29+1</f>
        <v>28</v>
      </c>
      <c r="C30" s="7">
        <f>IF(AQ30=AQ29,C29,B30)</f>
        <v>28</v>
      </c>
      <c r="D30" s="22">
        <v>25</v>
      </c>
      <c r="E30" t="s">
        <v>6</v>
      </c>
      <c r="G30" s="11">
        <v>7</v>
      </c>
      <c r="H30" s="11"/>
      <c r="I30" s="11">
        <v>4</v>
      </c>
      <c r="J30" s="11">
        <v>3</v>
      </c>
      <c r="K30" s="11">
        <v>9</v>
      </c>
      <c r="L30" s="11">
        <v>8</v>
      </c>
      <c r="M30" s="11">
        <v>20</v>
      </c>
      <c r="N30" s="11">
        <v>4</v>
      </c>
      <c r="O30" s="11"/>
      <c r="P30" s="11">
        <v>9</v>
      </c>
      <c r="Q30" s="11">
        <v>10</v>
      </c>
      <c r="R30" s="11">
        <v>6</v>
      </c>
      <c r="S30" s="11"/>
      <c r="T30" s="11"/>
      <c r="U30" s="11"/>
      <c r="V30" s="11">
        <v>5</v>
      </c>
      <c r="W30" s="11">
        <v>12</v>
      </c>
      <c r="X30" s="11"/>
      <c r="Y30" s="11"/>
      <c r="Z30" s="11"/>
      <c r="AA30" s="11"/>
      <c r="AB30" s="11"/>
      <c r="AC30" s="11"/>
      <c r="AD30" s="11"/>
      <c r="AE30" s="11"/>
      <c r="AF30" s="11"/>
      <c r="AG30" s="7">
        <f>IFERROR(LARGE($F30:$AF30,1),0)</f>
        <v>20</v>
      </c>
      <c r="AH30" s="7">
        <f>IFERROR(LARGE($F30:$AF30,2),0)</f>
        <v>12</v>
      </c>
      <c r="AI30" s="7">
        <f>IFERROR(LARGE($F30:$AF30,3),0)</f>
        <v>10</v>
      </c>
      <c r="AJ30" s="7">
        <f>IFERROR(LARGE($F30:$AF30,4),0)</f>
        <v>9</v>
      </c>
      <c r="AK30" s="7">
        <f>IFERROR(LARGE($F30:$AF30,5),0)</f>
        <v>9</v>
      </c>
      <c r="AL30" s="7">
        <f>IFERROR(LARGE($F30:$AF30,6),0)</f>
        <v>8</v>
      </c>
      <c r="AM30" s="7">
        <f>IFERROR(LARGE($F30:$AF30,7),0)</f>
        <v>7</v>
      </c>
      <c r="AN30" s="7">
        <f>IFERROR(LARGE($F30:$AF30,8),0)</f>
        <v>6</v>
      </c>
      <c r="AO30" s="7">
        <f>IFERROR(LARGE($F30:$AF30,9),0)</f>
        <v>5</v>
      </c>
      <c r="AP30" s="7">
        <f>IFERROR(LARGE($F30:$AF30,10),0)</f>
        <v>4</v>
      </c>
      <c r="AQ30" s="7">
        <f>SUM(AG30:AP30)</f>
        <v>90</v>
      </c>
      <c r="AR30" s="7">
        <f>SUM(F30:AF30)</f>
        <v>97</v>
      </c>
    </row>
    <row r="31" spans="2:62" x14ac:dyDescent="0.25">
      <c r="B31" s="7">
        <f>B30+1</f>
        <v>29</v>
      </c>
      <c r="C31" s="7">
        <f>IF(AQ31=AQ30,C30,B31)</f>
        <v>29</v>
      </c>
      <c r="D31" s="22">
        <v>23</v>
      </c>
      <c r="E31" t="s">
        <v>132</v>
      </c>
      <c r="G31" s="11"/>
      <c r="H31" s="11"/>
      <c r="I31" s="11"/>
      <c r="J31" s="11"/>
      <c r="K31" s="11">
        <v>20</v>
      </c>
      <c r="M31" s="11">
        <v>25</v>
      </c>
      <c r="N31" s="11"/>
      <c r="O31" s="11">
        <v>25</v>
      </c>
      <c r="P31" s="11">
        <v>14</v>
      </c>
      <c r="Q31" s="11"/>
      <c r="R31" s="11"/>
      <c r="S31" s="11"/>
      <c r="T31" s="11"/>
      <c r="U31" s="11"/>
      <c r="V31" s="11"/>
      <c r="W31" s="11">
        <v>2</v>
      </c>
      <c r="X31" s="11"/>
      <c r="Y31" s="11"/>
      <c r="Z31" s="11"/>
      <c r="AA31" s="11"/>
      <c r="AB31" s="11"/>
      <c r="AC31" s="11"/>
      <c r="AD31" s="11"/>
      <c r="AE31" s="11"/>
      <c r="AF31" s="11"/>
      <c r="AG31" s="7">
        <f>IFERROR(LARGE($F31:$AF31,1),0)</f>
        <v>25</v>
      </c>
      <c r="AH31" s="7">
        <f>IFERROR(LARGE($F31:$AF31,2),0)</f>
        <v>25</v>
      </c>
      <c r="AI31" s="7">
        <f>IFERROR(LARGE($F31:$AF31,3),0)</f>
        <v>20</v>
      </c>
      <c r="AJ31" s="7">
        <f>IFERROR(LARGE($F31:$AF31,4),0)</f>
        <v>14</v>
      </c>
      <c r="AK31" s="7">
        <f>IFERROR(LARGE($F31:$AF31,5),0)</f>
        <v>2</v>
      </c>
      <c r="AL31" s="7">
        <f>IFERROR(LARGE($F31:$AF31,6),0)</f>
        <v>0</v>
      </c>
      <c r="AM31" s="7">
        <f>IFERROR(LARGE($F31:$AF31,7),0)</f>
        <v>0</v>
      </c>
      <c r="AN31" s="7">
        <f>IFERROR(LARGE($F31:$AF31,8),0)</f>
        <v>0</v>
      </c>
      <c r="AO31" s="7">
        <f>IFERROR(LARGE($F31:$AF31,9),0)</f>
        <v>0</v>
      </c>
      <c r="AP31" s="7">
        <f>IFERROR(LARGE($F31:$AF31,10),0)</f>
        <v>0</v>
      </c>
      <c r="AQ31" s="7">
        <f>SUM(AG31:AP31)</f>
        <v>86</v>
      </c>
      <c r="AR31" s="7">
        <f>SUM(F31:AF31)</f>
        <v>86</v>
      </c>
    </row>
    <row r="32" spans="2:62" x14ac:dyDescent="0.25">
      <c r="B32" s="7">
        <f>B31+1</f>
        <v>30</v>
      </c>
      <c r="C32" s="7">
        <f>IF(AQ32=AQ31,C31,B32)</f>
        <v>30</v>
      </c>
      <c r="D32" s="22">
        <v>30</v>
      </c>
      <c r="E32" s="2" t="s">
        <v>43</v>
      </c>
      <c r="G32" s="11"/>
      <c r="H32" s="11">
        <v>35</v>
      </c>
      <c r="I32" s="11"/>
      <c r="J32" s="11">
        <v>4</v>
      </c>
      <c r="K32" s="11"/>
      <c r="M32" s="11">
        <v>30</v>
      </c>
      <c r="N32" s="11"/>
      <c r="O32" s="11"/>
      <c r="P32" s="11"/>
      <c r="Q32" s="11"/>
      <c r="R32" s="11"/>
      <c r="S32" s="11"/>
      <c r="T32" s="11"/>
      <c r="U32" s="11"/>
      <c r="V32" s="11">
        <v>16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7">
        <f>IFERROR(LARGE($F32:$AF32,1),0)</f>
        <v>35</v>
      </c>
      <c r="AH32" s="7">
        <f>IFERROR(LARGE($F32:$AF32,2),0)</f>
        <v>30</v>
      </c>
      <c r="AI32" s="7">
        <f>IFERROR(LARGE($F32:$AF32,3),0)</f>
        <v>16</v>
      </c>
      <c r="AJ32" s="7">
        <f>IFERROR(LARGE($F32:$AF32,4),0)</f>
        <v>4</v>
      </c>
      <c r="AK32" s="7">
        <f>IFERROR(LARGE($F32:$AF32,5),0)</f>
        <v>0</v>
      </c>
      <c r="AL32" s="7">
        <f>IFERROR(LARGE($F32:$AF32,6),0)</f>
        <v>0</v>
      </c>
      <c r="AM32" s="7">
        <f>IFERROR(LARGE($F32:$AF32,7),0)</f>
        <v>0</v>
      </c>
      <c r="AN32" s="7">
        <f>IFERROR(LARGE($F32:$AF32,8),0)</f>
        <v>0</v>
      </c>
      <c r="AO32" s="7">
        <f>IFERROR(LARGE($F32:$AF32,9),0)</f>
        <v>0</v>
      </c>
      <c r="AP32" s="7">
        <f>IFERROR(LARGE($F32:$AF32,10),0)</f>
        <v>0</v>
      </c>
      <c r="AQ32" s="7">
        <f>SUM(AG32:AP32)</f>
        <v>85</v>
      </c>
      <c r="AR32" s="7">
        <f>SUM(F32:AF32)</f>
        <v>85</v>
      </c>
    </row>
    <row r="33" spans="2:44" x14ac:dyDescent="0.25">
      <c r="B33" s="7">
        <f>B32+1</f>
        <v>31</v>
      </c>
      <c r="C33" s="7">
        <f>IF(AQ33=AQ32,C32,B33)</f>
        <v>31</v>
      </c>
      <c r="D33" s="22">
        <v>26</v>
      </c>
      <c r="E33" s="2" t="s">
        <v>77</v>
      </c>
      <c r="G33" s="11"/>
      <c r="H33" s="11"/>
      <c r="I33" s="11"/>
      <c r="J33" s="11">
        <v>5</v>
      </c>
      <c r="K33" s="11">
        <v>40</v>
      </c>
      <c r="M33" s="11"/>
      <c r="N33" s="11"/>
      <c r="O33" s="11"/>
      <c r="P33" s="11"/>
      <c r="Q33" s="11">
        <v>9</v>
      </c>
      <c r="R33" s="11"/>
      <c r="S33" s="11">
        <v>14</v>
      </c>
      <c r="T33" s="11">
        <v>12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7">
        <f>IFERROR(LARGE($F33:$AF33,1),0)</f>
        <v>40</v>
      </c>
      <c r="AH33" s="7">
        <f>IFERROR(LARGE($F33:$AF33,2),0)</f>
        <v>14</v>
      </c>
      <c r="AI33" s="7">
        <f>IFERROR(LARGE($F33:$AF33,3),0)</f>
        <v>12</v>
      </c>
      <c r="AJ33" s="7">
        <f>IFERROR(LARGE($F33:$AF33,4),0)</f>
        <v>9</v>
      </c>
      <c r="AK33" s="7">
        <f>IFERROR(LARGE($F33:$AF33,5),0)</f>
        <v>5</v>
      </c>
      <c r="AL33" s="7">
        <f>IFERROR(LARGE($F33:$AF33,6),0)</f>
        <v>0</v>
      </c>
      <c r="AM33" s="7">
        <f>IFERROR(LARGE($F33:$AF33,7),0)</f>
        <v>0</v>
      </c>
      <c r="AN33" s="7">
        <f>IFERROR(LARGE($F33:$AF33,8),0)</f>
        <v>0</v>
      </c>
      <c r="AO33" s="7">
        <f>IFERROR(LARGE($F33:$AF33,9),0)</f>
        <v>0</v>
      </c>
      <c r="AP33" s="7">
        <f>IFERROR(LARGE($F33:$AF33,10),0)</f>
        <v>0</v>
      </c>
      <c r="AQ33" s="7">
        <f>SUM(AG33:AP33)</f>
        <v>80</v>
      </c>
      <c r="AR33" s="7">
        <f>SUM(F33:AF33)</f>
        <v>80</v>
      </c>
    </row>
    <row r="34" spans="2:44" x14ac:dyDescent="0.25">
      <c r="B34" s="7">
        <f>B33+1</f>
        <v>32</v>
      </c>
      <c r="C34" s="7">
        <f>IF(AQ34=AQ33,C33,B34)</f>
        <v>32</v>
      </c>
      <c r="D34" s="22">
        <v>42</v>
      </c>
      <c r="E34" s="2" t="s">
        <v>101</v>
      </c>
      <c r="F34" s="9">
        <v>14</v>
      </c>
      <c r="G34" s="11"/>
      <c r="H34" s="11"/>
      <c r="I34" s="11"/>
      <c r="J34" s="11"/>
      <c r="K34" s="11"/>
      <c r="M34" s="11"/>
      <c r="N34" s="11"/>
      <c r="O34" s="11"/>
      <c r="P34" s="11">
        <v>1</v>
      </c>
      <c r="Q34" s="11">
        <v>30</v>
      </c>
      <c r="R34" s="11"/>
      <c r="S34" s="11"/>
      <c r="T34" s="11"/>
      <c r="U34" s="11"/>
      <c r="V34" s="11">
        <v>25</v>
      </c>
      <c r="W34" s="11">
        <v>9</v>
      </c>
      <c r="X34" s="11"/>
      <c r="Y34" s="11"/>
      <c r="Z34" s="11"/>
      <c r="AA34" s="11"/>
      <c r="AB34" s="11"/>
      <c r="AC34" s="11"/>
      <c r="AD34" s="11"/>
      <c r="AE34" s="11"/>
      <c r="AF34" s="11"/>
      <c r="AG34" s="7">
        <f>IFERROR(LARGE($F34:$AF34,1),0)</f>
        <v>30</v>
      </c>
      <c r="AH34" s="7">
        <f>IFERROR(LARGE($F34:$AF34,2),0)</f>
        <v>25</v>
      </c>
      <c r="AI34" s="7">
        <f>IFERROR(LARGE($F34:$AF34,3),0)</f>
        <v>14</v>
      </c>
      <c r="AJ34" s="7">
        <f>IFERROR(LARGE($F34:$AF34,4),0)</f>
        <v>9</v>
      </c>
      <c r="AK34" s="7">
        <f>IFERROR(LARGE($F34:$AF34,5),0)</f>
        <v>1</v>
      </c>
      <c r="AL34" s="7">
        <f>IFERROR(LARGE($F34:$AF34,6),0)</f>
        <v>0</v>
      </c>
      <c r="AM34" s="7">
        <f>IFERROR(LARGE($F34:$AF34,7),0)</f>
        <v>0</v>
      </c>
      <c r="AN34" s="7">
        <f>IFERROR(LARGE($F34:$AF34,8),0)</f>
        <v>0</v>
      </c>
      <c r="AO34" s="7">
        <f>IFERROR(LARGE($F34:$AF34,9),0)</f>
        <v>0</v>
      </c>
      <c r="AP34" s="7">
        <f>IFERROR(LARGE($F34:$AF34,10),0)</f>
        <v>0</v>
      </c>
      <c r="AQ34" s="7">
        <f>SUM(AG34:AP34)</f>
        <v>79</v>
      </c>
      <c r="AR34" s="7">
        <f>SUM(F34:AF34)</f>
        <v>79</v>
      </c>
    </row>
    <row r="35" spans="2:44" x14ac:dyDescent="0.25">
      <c r="B35" s="7">
        <f>B34+1</f>
        <v>33</v>
      </c>
      <c r="C35" s="7">
        <f>IF(AQ35=AQ34,C34,B35)</f>
        <v>32</v>
      </c>
      <c r="D35" s="22">
        <v>28</v>
      </c>
      <c r="E35" s="2" t="s">
        <v>88</v>
      </c>
      <c r="G35" s="11"/>
      <c r="H35" s="11"/>
      <c r="I35" s="11">
        <v>35</v>
      </c>
      <c r="J35" s="11"/>
      <c r="K35" s="11"/>
      <c r="M35" s="11"/>
      <c r="N35" s="11"/>
      <c r="O35" s="11"/>
      <c r="P35" s="11"/>
      <c r="Q35" s="11"/>
      <c r="R35" s="11">
        <v>14</v>
      </c>
      <c r="S35" s="11"/>
      <c r="T35" s="11"/>
      <c r="U35" s="11">
        <v>30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>
        <f>IFERROR(LARGE($F35:$AF35,1),0)</f>
        <v>35</v>
      </c>
      <c r="AH35" s="7">
        <f>IFERROR(LARGE($F35:$AF35,2),0)</f>
        <v>30</v>
      </c>
      <c r="AI35" s="7">
        <f>IFERROR(LARGE($F35:$AF35,3),0)</f>
        <v>14</v>
      </c>
      <c r="AJ35" s="7">
        <f>IFERROR(LARGE($F35:$AF35,4),0)</f>
        <v>0</v>
      </c>
      <c r="AK35" s="7">
        <f>IFERROR(LARGE($F35:$AF35,5),0)</f>
        <v>0</v>
      </c>
      <c r="AL35" s="7">
        <f>IFERROR(LARGE($F35:$AF35,6),0)</f>
        <v>0</v>
      </c>
      <c r="AM35" s="7">
        <f>IFERROR(LARGE($F35:$AF35,7),0)</f>
        <v>0</v>
      </c>
      <c r="AN35" s="7">
        <f>IFERROR(LARGE($F35:$AF35,8),0)</f>
        <v>0</v>
      </c>
      <c r="AO35" s="7">
        <f>IFERROR(LARGE($F35:$AF35,9),0)</f>
        <v>0</v>
      </c>
      <c r="AP35" s="7">
        <f>IFERROR(LARGE($F35:$AF35,10),0)</f>
        <v>0</v>
      </c>
      <c r="AQ35" s="7">
        <f>SUM(AG35:AP35)</f>
        <v>79</v>
      </c>
      <c r="AR35" s="7">
        <f>SUM(F35:AF35)</f>
        <v>79</v>
      </c>
    </row>
    <row r="36" spans="2:44" x14ac:dyDescent="0.25">
      <c r="B36" s="7">
        <f>B35+1</f>
        <v>34</v>
      </c>
      <c r="C36" s="7">
        <f>IF(AQ36=AQ35,C35,B36)</f>
        <v>34</v>
      </c>
      <c r="D36" s="22">
        <v>39</v>
      </c>
      <c r="E36" s="2" t="s">
        <v>100</v>
      </c>
      <c r="G36" s="11">
        <v>30</v>
      </c>
      <c r="H36" s="11"/>
      <c r="I36" s="11"/>
      <c r="J36" s="11">
        <v>2</v>
      </c>
      <c r="K36" s="11"/>
      <c r="M36" s="11"/>
      <c r="N36" s="11"/>
      <c r="O36" s="11"/>
      <c r="P36" s="11"/>
      <c r="Q36" s="11"/>
      <c r="R36" s="11"/>
      <c r="S36" s="11">
        <v>9</v>
      </c>
      <c r="T36" s="11">
        <v>18</v>
      </c>
      <c r="U36" s="11"/>
      <c r="V36" s="11"/>
      <c r="W36" s="11">
        <v>18</v>
      </c>
      <c r="X36" s="11"/>
      <c r="Y36" s="11"/>
      <c r="Z36" s="11"/>
      <c r="AA36" s="11"/>
      <c r="AB36" s="11"/>
      <c r="AC36" s="11"/>
      <c r="AD36" s="11"/>
      <c r="AE36" s="11"/>
      <c r="AF36" s="11"/>
      <c r="AG36" s="7">
        <f>IFERROR(LARGE($F36:$AF36,1),0)</f>
        <v>30</v>
      </c>
      <c r="AH36" s="7">
        <f>IFERROR(LARGE($F36:$AF36,2),0)</f>
        <v>18</v>
      </c>
      <c r="AI36" s="7">
        <f>IFERROR(LARGE($F36:$AF36,3),0)</f>
        <v>18</v>
      </c>
      <c r="AJ36" s="7">
        <f>IFERROR(LARGE($F36:$AF36,4),0)</f>
        <v>9</v>
      </c>
      <c r="AK36" s="7">
        <f>IFERROR(LARGE($F36:$AF36,5),0)</f>
        <v>2</v>
      </c>
      <c r="AL36" s="7">
        <f>IFERROR(LARGE($F36:$AF36,6),0)</f>
        <v>0</v>
      </c>
      <c r="AM36" s="7">
        <f>IFERROR(LARGE($F36:$AF36,7),0)</f>
        <v>0</v>
      </c>
      <c r="AN36" s="7">
        <f>IFERROR(LARGE($F36:$AF36,8),0)</f>
        <v>0</v>
      </c>
      <c r="AO36" s="7">
        <f>IFERROR(LARGE($F36:$AF36,9),0)</f>
        <v>0</v>
      </c>
      <c r="AP36" s="7">
        <f>IFERROR(LARGE($F36:$AF36,10),0)</f>
        <v>0</v>
      </c>
      <c r="AQ36" s="7">
        <f>SUM(AG36:AP36)</f>
        <v>77</v>
      </c>
      <c r="AR36" s="7">
        <f>SUM(F36:AF36)</f>
        <v>77</v>
      </c>
    </row>
    <row r="37" spans="2:44" x14ac:dyDescent="0.25">
      <c r="B37" s="7">
        <f>B36+1</f>
        <v>35</v>
      </c>
      <c r="C37" s="7">
        <f>IF(AQ37=AQ36,C36,B37)</f>
        <v>34</v>
      </c>
      <c r="D37" s="22">
        <v>29</v>
      </c>
      <c r="E37" t="s">
        <v>3</v>
      </c>
      <c r="F37" s="9">
        <v>7</v>
      </c>
      <c r="G37" s="11">
        <v>8</v>
      </c>
      <c r="H37" s="11">
        <v>50</v>
      </c>
      <c r="I37" s="11">
        <v>12</v>
      </c>
      <c r="J37" s="11"/>
      <c r="K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7">
        <f>IFERROR(LARGE($F37:$AF37,1),0)</f>
        <v>50</v>
      </c>
      <c r="AH37" s="7">
        <f>IFERROR(LARGE($F37:$AF37,2),0)</f>
        <v>12</v>
      </c>
      <c r="AI37" s="7">
        <f>IFERROR(LARGE($F37:$AF37,3),0)</f>
        <v>8</v>
      </c>
      <c r="AJ37" s="7">
        <f>IFERROR(LARGE($F37:$AF37,4),0)</f>
        <v>7</v>
      </c>
      <c r="AK37" s="7">
        <f>IFERROR(LARGE($F37:$AF37,5),0)</f>
        <v>0</v>
      </c>
      <c r="AL37" s="7">
        <f>IFERROR(LARGE($F37:$AF37,6),0)</f>
        <v>0</v>
      </c>
      <c r="AM37" s="7">
        <f>IFERROR(LARGE($F37:$AF37,7),0)</f>
        <v>0</v>
      </c>
      <c r="AN37" s="7">
        <f>IFERROR(LARGE($F37:$AF37,8),0)</f>
        <v>0</v>
      </c>
      <c r="AO37" s="7">
        <f>IFERROR(LARGE($F37:$AF37,9),0)</f>
        <v>0</v>
      </c>
      <c r="AP37" s="7">
        <f>IFERROR(LARGE($F37:$AF37,10),0)</f>
        <v>0</v>
      </c>
      <c r="AQ37" s="7">
        <f>SUM(AG37:AP37)</f>
        <v>77</v>
      </c>
      <c r="AR37" s="7">
        <f>SUM(F37:AF37)</f>
        <v>77</v>
      </c>
    </row>
    <row r="38" spans="2:44" x14ac:dyDescent="0.25">
      <c r="B38" s="7">
        <f>B37+1</f>
        <v>36</v>
      </c>
      <c r="C38" s="7">
        <f>IF(AQ38=AQ37,C37,B38)</f>
        <v>34</v>
      </c>
      <c r="D38" s="22">
        <v>43</v>
      </c>
      <c r="E38" t="s">
        <v>8</v>
      </c>
      <c r="G38" s="11"/>
      <c r="H38" s="11"/>
      <c r="I38" s="11"/>
      <c r="J38" s="11"/>
      <c r="K38" s="11">
        <v>2</v>
      </c>
      <c r="M38" s="11">
        <v>3</v>
      </c>
      <c r="N38" s="11"/>
      <c r="O38" s="11"/>
      <c r="P38" s="11"/>
      <c r="Q38" s="11"/>
      <c r="R38" s="11">
        <v>18</v>
      </c>
      <c r="S38" s="11">
        <v>16</v>
      </c>
      <c r="T38" s="11">
        <v>5</v>
      </c>
      <c r="U38" s="11"/>
      <c r="V38" s="11">
        <v>1</v>
      </c>
      <c r="W38" s="11">
        <v>16</v>
      </c>
      <c r="X38" s="11">
        <v>16</v>
      </c>
      <c r="Y38" s="11"/>
      <c r="Z38" s="11"/>
      <c r="AA38" s="11"/>
      <c r="AB38" s="11"/>
      <c r="AC38" s="11"/>
      <c r="AD38" s="11"/>
      <c r="AE38" s="11"/>
      <c r="AF38" s="11"/>
      <c r="AG38" s="7">
        <f>IFERROR(LARGE($F38:$AF38,1),0)</f>
        <v>18</v>
      </c>
      <c r="AH38" s="7">
        <f>IFERROR(LARGE($F38:$AF38,2),0)</f>
        <v>16</v>
      </c>
      <c r="AI38" s="7">
        <f>IFERROR(LARGE($F38:$AF38,3),0)</f>
        <v>16</v>
      </c>
      <c r="AJ38" s="7">
        <f>IFERROR(LARGE($F38:$AF38,4),0)</f>
        <v>16</v>
      </c>
      <c r="AK38" s="7">
        <f>IFERROR(LARGE($F38:$AF38,5),0)</f>
        <v>5</v>
      </c>
      <c r="AL38" s="7">
        <f>IFERROR(LARGE($F38:$AF38,6),0)</f>
        <v>3</v>
      </c>
      <c r="AM38" s="7">
        <f>IFERROR(LARGE($F38:$AF38,7),0)</f>
        <v>2</v>
      </c>
      <c r="AN38" s="7">
        <f>IFERROR(LARGE($F38:$AF38,8),0)</f>
        <v>1</v>
      </c>
      <c r="AO38" s="7">
        <f>IFERROR(LARGE($F38:$AF38,9),0)</f>
        <v>0</v>
      </c>
      <c r="AP38" s="7">
        <f>IFERROR(LARGE($F38:$AF38,10),0)</f>
        <v>0</v>
      </c>
      <c r="AQ38" s="7">
        <f>SUM(AG38:AP38)</f>
        <v>77</v>
      </c>
      <c r="AR38" s="7">
        <f>SUM(F38:AF38)</f>
        <v>77</v>
      </c>
    </row>
    <row r="39" spans="2:44" x14ac:dyDescent="0.25">
      <c r="B39" s="7">
        <f>B38+1</f>
        <v>37</v>
      </c>
      <c r="C39" s="7">
        <f>IF(AQ39=AQ38,C38,B39)</f>
        <v>37</v>
      </c>
      <c r="D39" s="22">
        <v>33</v>
      </c>
      <c r="E39" t="s">
        <v>11</v>
      </c>
      <c r="G39" s="11">
        <v>12</v>
      </c>
      <c r="H39" s="11"/>
      <c r="I39" s="11"/>
      <c r="J39" s="11">
        <v>30</v>
      </c>
      <c r="K39" s="11"/>
      <c r="M39" s="11"/>
      <c r="N39" s="11"/>
      <c r="O39" s="11">
        <v>1</v>
      </c>
      <c r="P39" s="11"/>
      <c r="Q39" s="11">
        <v>8</v>
      </c>
      <c r="R39" s="11"/>
      <c r="S39" s="11"/>
      <c r="T39" s="11"/>
      <c r="U39" s="11">
        <v>16</v>
      </c>
      <c r="V39" s="11">
        <v>4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7">
        <f>IFERROR(LARGE($F39:$AF39,1),0)</f>
        <v>30</v>
      </c>
      <c r="AH39" s="7">
        <f>IFERROR(LARGE($F39:$AF39,2),0)</f>
        <v>16</v>
      </c>
      <c r="AI39" s="7">
        <f>IFERROR(LARGE($F39:$AF39,3),0)</f>
        <v>12</v>
      </c>
      <c r="AJ39" s="7">
        <f>IFERROR(LARGE($F39:$AF39,4),0)</f>
        <v>8</v>
      </c>
      <c r="AK39" s="7">
        <f>IFERROR(LARGE($F39:$AF39,5),0)</f>
        <v>4</v>
      </c>
      <c r="AL39" s="7">
        <f>IFERROR(LARGE($F39:$AF39,6),0)</f>
        <v>1</v>
      </c>
      <c r="AM39" s="7">
        <f>IFERROR(LARGE($F39:$AF39,7),0)</f>
        <v>0</v>
      </c>
      <c r="AN39" s="7">
        <f>IFERROR(LARGE($F39:$AF39,8),0)</f>
        <v>0</v>
      </c>
      <c r="AO39" s="7">
        <f>IFERROR(LARGE($F39:$AF39,9),0)</f>
        <v>0</v>
      </c>
      <c r="AP39" s="7">
        <f>IFERROR(LARGE($F39:$AF39,10),0)</f>
        <v>0</v>
      </c>
      <c r="AQ39" s="7">
        <f>SUM(AG39:AP39)</f>
        <v>71</v>
      </c>
      <c r="AR39" s="7">
        <f>SUM(F39:AF39)</f>
        <v>71</v>
      </c>
    </row>
    <row r="40" spans="2:44" x14ac:dyDescent="0.25">
      <c r="B40" s="7">
        <f>B39+1</f>
        <v>38</v>
      </c>
      <c r="C40" s="7">
        <f>IF(AQ40=AQ39,C39,B40)</f>
        <v>38</v>
      </c>
      <c r="D40" s="22">
        <v>37</v>
      </c>
      <c r="E40" s="2" t="s">
        <v>85</v>
      </c>
      <c r="F40" s="9">
        <v>10</v>
      </c>
      <c r="G40" s="11"/>
      <c r="H40" s="11">
        <v>25</v>
      </c>
      <c r="I40" s="11">
        <v>16</v>
      </c>
      <c r="J40" s="11">
        <v>9</v>
      </c>
      <c r="K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>
        <v>9</v>
      </c>
      <c r="Y40" s="15"/>
      <c r="Z40" s="11"/>
      <c r="AA40" s="11"/>
      <c r="AB40" s="11"/>
      <c r="AC40" s="11"/>
      <c r="AD40" s="11"/>
      <c r="AE40" s="11"/>
      <c r="AF40" s="11"/>
      <c r="AG40" s="7">
        <f>IFERROR(LARGE($F40:$AF40,1),0)</f>
        <v>25</v>
      </c>
      <c r="AH40" s="7">
        <f>IFERROR(LARGE($F40:$AF40,2),0)</f>
        <v>16</v>
      </c>
      <c r="AI40" s="7">
        <f>IFERROR(LARGE($F40:$AF40,3),0)</f>
        <v>10</v>
      </c>
      <c r="AJ40" s="7">
        <f>IFERROR(LARGE($F40:$AF40,4),0)</f>
        <v>9</v>
      </c>
      <c r="AK40" s="7">
        <f>IFERROR(LARGE($F40:$AF40,5),0)</f>
        <v>9</v>
      </c>
      <c r="AL40" s="7">
        <f>IFERROR(LARGE($F40:$AF40,6),0)</f>
        <v>0</v>
      </c>
      <c r="AM40" s="7">
        <f>IFERROR(LARGE($F40:$AF40,7),0)</f>
        <v>0</v>
      </c>
      <c r="AN40" s="7">
        <f>IFERROR(LARGE($F40:$AF40,8),0)</f>
        <v>0</v>
      </c>
      <c r="AO40" s="7">
        <f>IFERROR(LARGE($F40:$AF40,9),0)</f>
        <v>0</v>
      </c>
      <c r="AP40" s="7">
        <f>IFERROR(LARGE($F40:$AF40,10),0)</f>
        <v>0</v>
      </c>
      <c r="AQ40" s="7">
        <f>SUM(AG40:AP40)</f>
        <v>69</v>
      </c>
      <c r="AR40" s="7">
        <f>SUM(F40:AF40)</f>
        <v>69</v>
      </c>
    </row>
    <row r="41" spans="2:44" x14ac:dyDescent="0.25">
      <c r="B41" s="7">
        <f>B40+1</f>
        <v>39</v>
      </c>
      <c r="C41" s="7">
        <f>IF(AQ41=AQ40,C40,B41)</f>
        <v>39</v>
      </c>
      <c r="D41" s="22">
        <v>40</v>
      </c>
      <c r="E41" s="2" t="s">
        <v>73</v>
      </c>
      <c r="G41" s="11"/>
      <c r="H41" s="11"/>
      <c r="I41" s="11"/>
      <c r="J41" s="11"/>
      <c r="K41" s="11"/>
      <c r="M41" s="11"/>
      <c r="N41" s="11">
        <v>12</v>
      </c>
      <c r="O41" s="11">
        <v>2</v>
      </c>
      <c r="P41" s="11"/>
      <c r="Q41" s="11">
        <v>3</v>
      </c>
      <c r="R41" s="11">
        <v>35</v>
      </c>
      <c r="S41" s="11">
        <v>4</v>
      </c>
      <c r="T41" s="11"/>
      <c r="U41" s="11"/>
      <c r="V41" s="11">
        <v>9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7">
        <f>IFERROR(LARGE($F41:$AF41,1),0)</f>
        <v>35</v>
      </c>
      <c r="AH41" s="7">
        <f>IFERROR(LARGE($F41:$AF41,2),0)</f>
        <v>12</v>
      </c>
      <c r="AI41" s="7">
        <f>IFERROR(LARGE($F41:$AF41,3),0)</f>
        <v>9</v>
      </c>
      <c r="AJ41" s="7">
        <f>IFERROR(LARGE($F41:$AF41,4),0)</f>
        <v>4</v>
      </c>
      <c r="AK41" s="7">
        <f>IFERROR(LARGE($F41:$AF41,5),0)</f>
        <v>3</v>
      </c>
      <c r="AL41" s="7">
        <f>IFERROR(LARGE($F41:$AF41,6),0)</f>
        <v>2</v>
      </c>
      <c r="AM41" s="7">
        <f>IFERROR(LARGE($F41:$AF41,7),0)</f>
        <v>0</v>
      </c>
      <c r="AN41" s="7">
        <f>IFERROR(LARGE($F41:$AF41,8),0)</f>
        <v>0</v>
      </c>
      <c r="AO41" s="7">
        <f>IFERROR(LARGE($F41:$AF41,9),0)</f>
        <v>0</v>
      </c>
      <c r="AP41" s="7">
        <f>IFERROR(LARGE($F41:$AF41,10),0)</f>
        <v>0</v>
      </c>
      <c r="AQ41" s="7">
        <f>SUM(AG41:AP41)</f>
        <v>65</v>
      </c>
      <c r="AR41" s="7">
        <f>SUM(F41:AF41)</f>
        <v>65</v>
      </c>
    </row>
    <row r="42" spans="2:44" x14ac:dyDescent="0.25">
      <c r="B42" s="7">
        <f>B41+1</f>
        <v>40</v>
      </c>
      <c r="C42" s="7">
        <f>IF(AQ42=AQ41,C41,B42)</f>
        <v>39</v>
      </c>
      <c r="D42" s="22">
        <v>101</v>
      </c>
      <c r="E42" s="2" t="s">
        <v>94</v>
      </c>
      <c r="G42" s="11"/>
      <c r="H42" s="11"/>
      <c r="I42" s="11"/>
      <c r="J42" s="11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35</v>
      </c>
      <c r="X42" s="11">
        <v>30</v>
      </c>
      <c r="Y42" s="11"/>
      <c r="Z42" s="11"/>
      <c r="AA42" s="11"/>
      <c r="AB42" s="11"/>
      <c r="AC42" s="11"/>
      <c r="AD42" s="11"/>
      <c r="AE42" s="11"/>
      <c r="AF42" s="11"/>
      <c r="AG42" s="7">
        <f>IFERROR(LARGE($F42:$AF42,1),0)</f>
        <v>35</v>
      </c>
      <c r="AH42" s="7">
        <f>IFERROR(LARGE($F42:$AF42,2),0)</f>
        <v>30</v>
      </c>
      <c r="AI42" s="7">
        <f>IFERROR(LARGE($F42:$AF42,3),0)</f>
        <v>0</v>
      </c>
      <c r="AJ42" s="7">
        <f>IFERROR(LARGE($F42:$AF42,4),0)</f>
        <v>0</v>
      </c>
      <c r="AK42" s="7">
        <f>IFERROR(LARGE($F42:$AF42,5),0)</f>
        <v>0</v>
      </c>
      <c r="AL42" s="7">
        <f>IFERROR(LARGE($F42:$AF42,6),0)</f>
        <v>0</v>
      </c>
      <c r="AM42" s="7">
        <f>IFERROR(LARGE($F42:$AF42,7),0)</f>
        <v>0</v>
      </c>
      <c r="AN42" s="7">
        <f>IFERROR(LARGE($F42:$AF42,8),0)</f>
        <v>0</v>
      </c>
      <c r="AO42" s="7">
        <f>IFERROR(LARGE($F42:$AF42,9),0)</f>
        <v>0</v>
      </c>
      <c r="AP42" s="7">
        <f>IFERROR(LARGE($F42:$AF42,10),0)</f>
        <v>0</v>
      </c>
      <c r="AQ42" s="7">
        <f>SUM(AG42:AP42)</f>
        <v>65</v>
      </c>
      <c r="AR42" s="7">
        <f>SUM(F42:AF42)</f>
        <v>65</v>
      </c>
    </row>
    <row r="43" spans="2:44" x14ac:dyDescent="0.25">
      <c r="B43" s="7">
        <f>B42+1</f>
        <v>41</v>
      </c>
      <c r="C43" s="7">
        <f>IF(AQ43=AQ42,C42,B43)</f>
        <v>41</v>
      </c>
      <c r="D43" s="22">
        <v>35</v>
      </c>
      <c r="E43" t="s">
        <v>5</v>
      </c>
      <c r="G43" s="11"/>
      <c r="H43" s="11"/>
      <c r="I43" s="11"/>
      <c r="J43" s="11"/>
      <c r="K43" s="11"/>
      <c r="M43" s="11">
        <v>10</v>
      </c>
      <c r="N43" s="11"/>
      <c r="O43" s="11">
        <v>16</v>
      </c>
      <c r="P43" s="11">
        <v>12</v>
      </c>
      <c r="Q43" s="11">
        <v>25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7">
        <f>IFERROR(LARGE($F43:$AF43,1),0)</f>
        <v>25</v>
      </c>
      <c r="AH43" s="7">
        <f>IFERROR(LARGE($F43:$AF43,2),0)</f>
        <v>16</v>
      </c>
      <c r="AI43" s="7">
        <f>IFERROR(LARGE($F43:$AF43,3),0)</f>
        <v>12</v>
      </c>
      <c r="AJ43" s="7">
        <f>IFERROR(LARGE($F43:$AF43,4),0)</f>
        <v>10</v>
      </c>
      <c r="AK43" s="7">
        <f>IFERROR(LARGE($F43:$AF43,5),0)</f>
        <v>0</v>
      </c>
      <c r="AL43" s="7">
        <f>IFERROR(LARGE($F43:$AF43,6),0)</f>
        <v>0</v>
      </c>
      <c r="AM43" s="7">
        <f>IFERROR(LARGE($F43:$AF43,7),0)</f>
        <v>0</v>
      </c>
      <c r="AN43" s="7">
        <f>IFERROR(LARGE($F43:$AF43,8),0)</f>
        <v>0</v>
      </c>
      <c r="AO43" s="7">
        <f>IFERROR(LARGE($F43:$AF43,9),0)</f>
        <v>0</v>
      </c>
      <c r="AP43" s="7">
        <f>IFERROR(LARGE($F43:$AF43,10),0)</f>
        <v>0</v>
      </c>
      <c r="AQ43" s="7">
        <f>SUM(AG43:AP43)</f>
        <v>63</v>
      </c>
      <c r="AR43" s="7">
        <f>SUM(F43:AF43)</f>
        <v>63</v>
      </c>
    </row>
    <row r="44" spans="2:44" x14ac:dyDescent="0.25">
      <c r="B44" s="7">
        <f>B43+1</f>
        <v>42</v>
      </c>
      <c r="C44" s="7">
        <f>IF(AQ44=AQ43,C43,B44)</f>
        <v>42</v>
      </c>
      <c r="D44" s="22">
        <v>36</v>
      </c>
      <c r="E44" t="s">
        <v>14</v>
      </c>
      <c r="F44" s="9">
        <v>18</v>
      </c>
      <c r="G44" s="11">
        <v>25</v>
      </c>
      <c r="H44" s="11">
        <v>10</v>
      </c>
      <c r="I44" s="11">
        <v>9</v>
      </c>
      <c r="J44" s="11"/>
      <c r="K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7">
        <f>IFERROR(LARGE($F44:$AF44,1),0)</f>
        <v>25</v>
      </c>
      <c r="AH44" s="7">
        <f>IFERROR(LARGE($F44:$AF44,2),0)</f>
        <v>18</v>
      </c>
      <c r="AI44" s="7">
        <f>IFERROR(LARGE($F44:$AF44,3),0)</f>
        <v>10</v>
      </c>
      <c r="AJ44" s="7">
        <f>IFERROR(LARGE($F44:$AF44,4),0)</f>
        <v>9</v>
      </c>
      <c r="AK44" s="7">
        <f>IFERROR(LARGE($F44:$AF44,5),0)</f>
        <v>0</v>
      </c>
      <c r="AL44" s="7">
        <f>IFERROR(LARGE($F44:$AF44,6),0)</f>
        <v>0</v>
      </c>
      <c r="AM44" s="7">
        <f>IFERROR(LARGE($F44:$AF44,7),0)</f>
        <v>0</v>
      </c>
      <c r="AN44" s="7">
        <f>IFERROR(LARGE($F44:$AF44,8),0)</f>
        <v>0</v>
      </c>
      <c r="AO44" s="7">
        <f>IFERROR(LARGE($F44:$AF44,9),0)</f>
        <v>0</v>
      </c>
      <c r="AP44" s="7">
        <f>IFERROR(LARGE($F44:$AF44,10),0)</f>
        <v>0</v>
      </c>
      <c r="AQ44" s="7">
        <f>SUM(AG44:AP44)</f>
        <v>62</v>
      </c>
      <c r="AR44" s="7">
        <f>SUM(F44:AF44)</f>
        <v>62</v>
      </c>
    </row>
    <row r="45" spans="2:44" x14ac:dyDescent="0.25">
      <c r="B45" s="7">
        <f>B44+1</f>
        <v>43</v>
      </c>
      <c r="C45" s="7">
        <f>IF(AQ45=AQ44,C44,B45)</f>
        <v>43</v>
      </c>
      <c r="D45" s="22">
        <v>44</v>
      </c>
      <c r="E45" s="2" t="s">
        <v>63</v>
      </c>
      <c r="G45" s="11"/>
      <c r="H45" s="11"/>
      <c r="I45" s="11"/>
      <c r="J45" s="11"/>
      <c r="K45" s="11"/>
      <c r="M45" s="11"/>
      <c r="N45" s="11">
        <v>3</v>
      </c>
      <c r="O45" s="11"/>
      <c r="P45" s="11"/>
      <c r="Q45" s="11"/>
      <c r="R45" s="11">
        <v>30</v>
      </c>
      <c r="S45" s="11"/>
      <c r="T45" s="11"/>
      <c r="U45" s="11">
        <v>9</v>
      </c>
      <c r="V45" s="11"/>
      <c r="W45" s="11">
        <v>14</v>
      </c>
      <c r="X45" s="11">
        <v>5</v>
      </c>
      <c r="Y45" s="11"/>
      <c r="Z45" s="11"/>
      <c r="AA45" s="11"/>
      <c r="AB45" s="11"/>
      <c r="AC45" s="11"/>
      <c r="AD45" s="11"/>
      <c r="AE45" s="11"/>
      <c r="AF45" s="11"/>
      <c r="AG45" s="7">
        <f>IFERROR(LARGE($F45:$AF45,1),0)</f>
        <v>30</v>
      </c>
      <c r="AH45" s="7">
        <f>IFERROR(LARGE($F45:$AF45,2),0)</f>
        <v>14</v>
      </c>
      <c r="AI45" s="7">
        <f>IFERROR(LARGE($F45:$AF45,3),0)</f>
        <v>9</v>
      </c>
      <c r="AJ45" s="7">
        <f>IFERROR(LARGE($F45:$AF45,4),0)</f>
        <v>5</v>
      </c>
      <c r="AK45" s="7">
        <f>IFERROR(LARGE($F45:$AF45,5),0)</f>
        <v>3</v>
      </c>
      <c r="AL45" s="7">
        <f>IFERROR(LARGE($F45:$AF45,6),0)</f>
        <v>0</v>
      </c>
      <c r="AM45" s="7">
        <f>IFERROR(LARGE($F45:$AF45,7),0)</f>
        <v>0</v>
      </c>
      <c r="AN45" s="7">
        <f>IFERROR(LARGE($F45:$AF45,8),0)</f>
        <v>0</v>
      </c>
      <c r="AO45" s="7">
        <f>IFERROR(LARGE($F45:$AF45,9),0)</f>
        <v>0</v>
      </c>
      <c r="AP45" s="7">
        <f>IFERROR(LARGE($F45:$AF45,10),0)</f>
        <v>0</v>
      </c>
      <c r="AQ45" s="7">
        <f>SUM(AG45:AP45)</f>
        <v>61</v>
      </c>
      <c r="AR45" s="7">
        <f>SUM(F45:AF45)</f>
        <v>61</v>
      </c>
    </row>
    <row r="46" spans="2:44" x14ac:dyDescent="0.25">
      <c r="B46" s="7">
        <f>B45+1</f>
        <v>44</v>
      </c>
      <c r="C46" s="7">
        <f>IF(AQ46=AQ45,C45,B46)</f>
        <v>44</v>
      </c>
      <c r="D46" s="22">
        <v>37</v>
      </c>
      <c r="E46" s="2" t="s">
        <v>84</v>
      </c>
      <c r="G46" s="11"/>
      <c r="H46" s="11"/>
      <c r="I46" s="11"/>
      <c r="J46" s="11"/>
      <c r="K46" s="11"/>
      <c r="M46" s="11"/>
      <c r="N46" s="11"/>
      <c r="O46" s="11"/>
      <c r="P46" s="11"/>
      <c r="Q46" s="11"/>
      <c r="R46" s="11"/>
      <c r="S46" s="11">
        <v>35</v>
      </c>
      <c r="T46" s="11">
        <v>25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7">
        <f>IFERROR(LARGE($F46:$AF46,1),0)</f>
        <v>35</v>
      </c>
      <c r="AH46" s="7">
        <f>IFERROR(LARGE($F46:$AF46,2),0)</f>
        <v>25</v>
      </c>
      <c r="AI46" s="7">
        <f>IFERROR(LARGE($F46:$AF46,3),0)</f>
        <v>0</v>
      </c>
      <c r="AJ46" s="7">
        <f>IFERROR(LARGE($F46:$AF46,4),0)</f>
        <v>0</v>
      </c>
      <c r="AK46" s="7">
        <f>IFERROR(LARGE($F46:$AF46,5),0)</f>
        <v>0</v>
      </c>
      <c r="AL46" s="7">
        <f>IFERROR(LARGE($F46:$AF46,6),0)</f>
        <v>0</v>
      </c>
      <c r="AM46" s="7">
        <f>IFERROR(LARGE($F46:$AF46,7),0)</f>
        <v>0</v>
      </c>
      <c r="AN46" s="7">
        <f>IFERROR(LARGE($F46:$AF46,8),0)</f>
        <v>0</v>
      </c>
      <c r="AO46" s="7">
        <f>IFERROR(LARGE($F46:$AF46,9),0)</f>
        <v>0</v>
      </c>
      <c r="AP46" s="7">
        <f>IFERROR(LARGE($F46:$AF46,10),0)</f>
        <v>0</v>
      </c>
      <c r="AQ46" s="7">
        <f>SUM(AG46:AP46)</f>
        <v>60</v>
      </c>
      <c r="AR46" s="7">
        <f>SUM(F46:AF46)</f>
        <v>60</v>
      </c>
    </row>
    <row r="47" spans="2:44" x14ac:dyDescent="0.25">
      <c r="B47" s="7">
        <f>B46+1</f>
        <v>45</v>
      </c>
      <c r="C47" s="7">
        <f>IF(AQ47=AQ46,C46,B47)</f>
        <v>45</v>
      </c>
      <c r="D47" s="22">
        <v>41</v>
      </c>
      <c r="E47" s="2" t="s">
        <v>22</v>
      </c>
      <c r="G47" s="11"/>
      <c r="H47" s="11">
        <v>5</v>
      </c>
      <c r="I47" s="11"/>
      <c r="J47" s="11"/>
      <c r="K47" s="11"/>
      <c r="M47" s="11">
        <v>6</v>
      </c>
      <c r="N47" s="11"/>
      <c r="O47" s="11"/>
      <c r="P47" s="11"/>
      <c r="Q47" s="11">
        <v>35</v>
      </c>
      <c r="R47" s="11"/>
      <c r="S47" s="11"/>
      <c r="T47" s="11"/>
      <c r="U47" s="11"/>
      <c r="V47" s="11"/>
      <c r="W47" s="11">
        <v>10</v>
      </c>
      <c r="X47" s="11"/>
      <c r="Y47" s="11"/>
      <c r="Z47" s="11"/>
      <c r="AA47" s="11"/>
      <c r="AB47" s="11"/>
      <c r="AC47" s="11"/>
      <c r="AD47" s="11"/>
      <c r="AE47" s="11"/>
      <c r="AF47" s="11"/>
      <c r="AG47" s="7">
        <f>IFERROR(LARGE($F47:$AF47,1),0)</f>
        <v>35</v>
      </c>
      <c r="AH47" s="7">
        <f>IFERROR(LARGE($F47:$AF47,2),0)</f>
        <v>10</v>
      </c>
      <c r="AI47" s="7">
        <f>IFERROR(LARGE($F47:$AF47,3),0)</f>
        <v>6</v>
      </c>
      <c r="AJ47" s="7">
        <f>IFERROR(LARGE($F47:$AF47,4),0)</f>
        <v>5</v>
      </c>
      <c r="AK47" s="7">
        <f>IFERROR(LARGE($F47:$AF47,5),0)</f>
        <v>0</v>
      </c>
      <c r="AL47" s="7">
        <f>IFERROR(LARGE($F47:$AF47,6),0)</f>
        <v>0</v>
      </c>
      <c r="AM47" s="7">
        <f>IFERROR(LARGE($F47:$AF47,7),0)</f>
        <v>0</v>
      </c>
      <c r="AN47" s="7">
        <f>IFERROR(LARGE($F47:$AF47,8),0)</f>
        <v>0</v>
      </c>
      <c r="AO47" s="7">
        <f>IFERROR(LARGE($F47:$AF47,9),0)</f>
        <v>0</v>
      </c>
      <c r="AP47" s="7">
        <f>IFERROR(LARGE($F47:$AF47,10),0)</f>
        <v>0</v>
      </c>
      <c r="AQ47" s="7">
        <f>SUM(AG47:AP47)</f>
        <v>56</v>
      </c>
      <c r="AR47" s="7">
        <f>SUM(F47:AF47)</f>
        <v>56</v>
      </c>
    </row>
    <row r="48" spans="2:44" x14ac:dyDescent="0.25">
      <c r="B48" s="7">
        <f>B47+1</f>
        <v>46</v>
      </c>
      <c r="C48" s="7">
        <f>IF(AQ48=AQ47,C47,B48)</f>
        <v>46</v>
      </c>
      <c r="D48" s="22">
        <v>64</v>
      </c>
      <c r="E48" s="2" t="s">
        <v>28</v>
      </c>
      <c r="G48" s="11"/>
      <c r="H48" s="11"/>
      <c r="I48" s="11"/>
      <c r="J48" s="11"/>
      <c r="K48" s="11"/>
      <c r="M48" s="11"/>
      <c r="N48" s="11"/>
      <c r="O48" s="11"/>
      <c r="P48" s="11"/>
      <c r="Q48" s="11">
        <v>14</v>
      </c>
      <c r="R48" s="11"/>
      <c r="S48" s="11"/>
      <c r="T48" s="11"/>
      <c r="U48" s="11"/>
      <c r="V48" s="11"/>
      <c r="W48" s="11"/>
      <c r="X48" s="11">
        <v>40</v>
      </c>
      <c r="Y48" s="11"/>
      <c r="Z48" s="11"/>
      <c r="AA48" s="11"/>
      <c r="AB48" s="11"/>
      <c r="AC48" s="11"/>
      <c r="AD48" s="11"/>
      <c r="AE48" s="11"/>
      <c r="AF48" s="11"/>
      <c r="AG48" s="7">
        <f>IFERROR(LARGE($F48:$AF48,1),0)</f>
        <v>40</v>
      </c>
      <c r="AH48" s="7">
        <f>IFERROR(LARGE($F48:$AF48,2),0)</f>
        <v>14</v>
      </c>
      <c r="AI48" s="7">
        <f>IFERROR(LARGE($F48:$AF48,3),0)</f>
        <v>0</v>
      </c>
      <c r="AJ48" s="7">
        <f>IFERROR(LARGE($F48:$AF48,4),0)</f>
        <v>0</v>
      </c>
      <c r="AK48" s="7">
        <f>IFERROR(LARGE($F48:$AF48,5),0)</f>
        <v>0</v>
      </c>
      <c r="AL48" s="7">
        <f>IFERROR(LARGE($F48:$AF48,6),0)</f>
        <v>0</v>
      </c>
      <c r="AM48" s="7">
        <f>IFERROR(LARGE($F48:$AF48,7),0)</f>
        <v>0</v>
      </c>
      <c r="AN48" s="7">
        <f>IFERROR(LARGE($F48:$AF48,8),0)</f>
        <v>0</v>
      </c>
      <c r="AO48" s="7">
        <f>IFERROR(LARGE($F48:$AF48,9),0)</f>
        <v>0</v>
      </c>
      <c r="AP48" s="7">
        <f>IFERROR(LARGE($F48:$AF48,10),0)</f>
        <v>0</v>
      </c>
      <c r="AQ48" s="7">
        <f>SUM(AG48:AP48)</f>
        <v>54</v>
      </c>
      <c r="AR48" s="7">
        <f>SUM(F48:AF48)</f>
        <v>54</v>
      </c>
    </row>
    <row r="49" spans="2:44" x14ac:dyDescent="0.25">
      <c r="B49" s="7">
        <f>B48+1</f>
        <v>47</v>
      </c>
      <c r="C49" s="7">
        <f>IF(AQ49=AQ48,C48,B49)</f>
        <v>47</v>
      </c>
      <c r="D49" s="22">
        <v>51</v>
      </c>
      <c r="E49" s="2" t="s">
        <v>98</v>
      </c>
      <c r="G49" s="11">
        <v>1</v>
      </c>
      <c r="H49" s="11">
        <v>7</v>
      </c>
      <c r="I49" s="11"/>
      <c r="J49" s="11"/>
      <c r="K49" s="11"/>
      <c r="M49" s="11"/>
      <c r="N49" s="11"/>
      <c r="O49" s="11"/>
      <c r="P49" s="11"/>
      <c r="Q49" s="11"/>
      <c r="R49" s="11"/>
      <c r="S49" s="11"/>
      <c r="T49" s="11"/>
      <c r="U49" s="11">
        <v>25</v>
      </c>
      <c r="V49" s="11">
        <v>20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7">
        <f>IFERROR(LARGE($F49:$AF49,1),0)</f>
        <v>25</v>
      </c>
      <c r="AH49" s="7">
        <f>IFERROR(LARGE($F49:$AF49,2),0)</f>
        <v>20</v>
      </c>
      <c r="AI49" s="7">
        <f>IFERROR(LARGE($F49:$AF49,3),0)</f>
        <v>7</v>
      </c>
      <c r="AJ49" s="7">
        <f>IFERROR(LARGE($F49:$AF49,4),0)</f>
        <v>1</v>
      </c>
      <c r="AK49" s="7">
        <f>IFERROR(LARGE($F49:$AF49,5),0)</f>
        <v>0</v>
      </c>
      <c r="AL49" s="7">
        <f>IFERROR(LARGE($F49:$AF49,6),0)</f>
        <v>0</v>
      </c>
      <c r="AM49" s="7">
        <f>IFERROR(LARGE($F49:$AF49,7),0)</f>
        <v>0</v>
      </c>
      <c r="AN49" s="7">
        <f>IFERROR(LARGE($F49:$AF49,8),0)</f>
        <v>0</v>
      </c>
      <c r="AO49" s="7">
        <f>IFERROR(LARGE($F49:$AF49,9),0)</f>
        <v>0</v>
      </c>
      <c r="AP49" s="7">
        <f>IFERROR(LARGE($F49:$AF49,10),0)</f>
        <v>0</v>
      </c>
      <c r="AQ49" s="7">
        <f>SUM(AG49:AP49)</f>
        <v>53</v>
      </c>
      <c r="AR49" s="7">
        <f>SUM(F49:AF49)</f>
        <v>53</v>
      </c>
    </row>
    <row r="50" spans="2:44" x14ac:dyDescent="0.25">
      <c r="B50" s="7">
        <f>B49+1</f>
        <v>48</v>
      </c>
      <c r="C50" s="7">
        <f>IF(AQ50=AQ49,C49,B50)</f>
        <v>48</v>
      </c>
      <c r="D50" s="22">
        <v>45</v>
      </c>
      <c r="E50" t="s">
        <v>10</v>
      </c>
      <c r="G50" s="11"/>
      <c r="H50" s="11"/>
      <c r="I50" s="11"/>
      <c r="J50" s="11"/>
      <c r="K50" s="11"/>
      <c r="M50" s="11"/>
      <c r="N50" s="11">
        <v>40</v>
      </c>
      <c r="O50" s="11"/>
      <c r="P50" s="11"/>
      <c r="Q50" s="11"/>
      <c r="R50" s="11"/>
      <c r="S50" s="11"/>
      <c r="T50" s="11"/>
      <c r="U50" s="11"/>
      <c r="V50" s="11"/>
      <c r="W50" s="11"/>
      <c r="X50" s="11">
        <v>8</v>
      </c>
      <c r="Y50" s="11"/>
      <c r="Z50" s="11"/>
      <c r="AA50" s="11"/>
      <c r="AB50" s="11"/>
      <c r="AC50" s="11"/>
      <c r="AD50" s="11"/>
      <c r="AE50" s="11"/>
      <c r="AF50" s="11"/>
      <c r="AG50" s="7">
        <f>IFERROR(LARGE($F50:$AF50,1),0)</f>
        <v>40</v>
      </c>
      <c r="AH50" s="7">
        <f>IFERROR(LARGE($F50:$AF50,2),0)</f>
        <v>8</v>
      </c>
      <c r="AI50" s="7">
        <f>IFERROR(LARGE($F50:$AF50,3),0)</f>
        <v>0</v>
      </c>
      <c r="AJ50" s="7">
        <f>IFERROR(LARGE($F50:$AF50,4),0)</f>
        <v>0</v>
      </c>
      <c r="AK50" s="7">
        <f>IFERROR(LARGE($F50:$AF50,5),0)</f>
        <v>0</v>
      </c>
      <c r="AL50" s="7">
        <f>IFERROR(LARGE($F50:$AF50,6),0)</f>
        <v>0</v>
      </c>
      <c r="AM50" s="7">
        <f>IFERROR(LARGE($F50:$AF50,7),0)</f>
        <v>0</v>
      </c>
      <c r="AN50" s="7">
        <f>IFERROR(LARGE($F50:$AF50,8),0)</f>
        <v>0</v>
      </c>
      <c r="AO50" s="7">
        <f>IFERROR(LARGE($F50:$AF50,9),0)</f>
        <v>0</v>
      </c>
      <c r="AP50" s="7">
        <f>IFERROR(LARGE($F50:$AF50,10),0)</f>
        <v>0</v>
      </c>
      <c r="AQ50" s="7">
        <f>SUM(AG50:AP50)</f>
        <v>48</v>
      </c>
      <c r="AR50" s="7">
        <f>SUM(F50:AF50)</f>
        <v>48</v>
      </c>
    </row>
    <row r="51" spans="2:44" x14ac:dyDescent="0.25">
      <c r="B51" s="7">
        <f>B50+1</f>
        <v>49</v>
      </c>
      <c r="C51" s="7">
        <f>IF(AQ51=AQ50,C50,B51)</f>
        <v>49</v>
      </c>
      <c r="D51" s="22">
        <v>62</v>
      </c>
      <c r="E51" t="s">
        <v>15</v>
      </c>
      <c r="G51" s="11"/>
      <c r="H51" s="11"/>
      <c r="I51" s="11"/>
      <c r="J51" s="11"/>
      <c r="K51" s="11"/>
      <c r="L51" s="11">
        <v>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>
        <v>30</v>
      </c>
      <c r="X51" s="11">
        <v>1</v>
      </c>
      <c r="Y51" s="11"/>
      <c r="Z51" s="11"/>
      <c r="AA51" s="11"/>
      <c r="AB51" s="11"/>
      <c r="AC51" s="11"/>
      <c r="AD51" s="11"/>
      <c r="AE51" s="11"/>
      <c r="AF51" s="11"/>
      <c r="AG51" s="7">
        <f>IFERROR(LARGE($F51:$AF51,1),0)</f>
        <v>30</v>
      </c>
      <c r="AH51" s="7">
        <f>IFERROR(LARGE($F51:$AF51,2),0)</f>
        <v>16</v>
      </c>
      <c r="AI51" s="7">
        <f>IFERROR(LARGE($F51:$AF51,3),0)</f>
        <v>1</v>
      </c>
      <c r="AJ51" s="7">
        <f>IFERROR(LARGE($F51:$AF51,4),0)</f>
        <v>0</v>
      </c>
      <c r="AK51" s="7">
        <f>IFERROR(LARGE($F51:$AF51,5),0)</f>
        <v>0</v>
      </c>
      <c r="AL51" s="7">
        <f>IFERROR(LARGE($F51:$AF51,6),0)</f>
        <v>0</v>
      </c>
      <c r="AM51" s="7">
        <f>IFERROR(LARGE($F51:$AF51,7),0)</f>
        <v>0</v>
      </c>
      <c r="AN51" s="7">
        <f>IFERROR(LARGE($F51:$AF51,8),0)</f>
        <v>0</v>
      </c>
      <c r="AO51" s="7">
        <f>IFERROR(LARGE($F51:$AF51,9),0)</f>
        <v>0</v>
      </c>
      <c r="AP51" s="7">
        <f>IFERROR(LARGE($F51:$AF51,10),0)</f>
        <v>0</v>
      </c>
      <c r="AQ51" s="7">
        <f>SUM(AG51:AP51)</f>
        <v>47</v>
      </c>
      <c r="AR51" s="7">
        <f>SUM(F51:AF51)</f>
        <v>47</v>
      </c>
    </row>
    <row r="52" spans="2:44" x14ac:dyDescent="0.25">
      <c r="B52" s="7">
        <f>B51+1</f>
        <v>50</v>
      </c>
      <c r="C52" s="7">
        <f>IF(AQ52=AQ51,C51,B52)</f>
        <v>50</v>
      </c>
      <c r="D52" s="22">
        <v>45</v>
      </c>
      <c r="E52" s="2" t="s">
        <v>21</v>
      </c>
      <c r="F52" s="9">
        <v>5</v>
      </c>
      <c r="G52" s="11"/>
      <c r="H52" s="11">
        <v>1</v>
      </c>
      <c r="I52" s="11"/>
      <c r="J52" s="11"/>
      <c r="K52" s="11"/>
      <c r="M52" s="11">
        <v>7</v>
      </c>
      <c r="N52" s="11">
        <v>18</v>
      </c>
      <c r="O52" s="11">
        <v>8</v>
      </c>
      <c r="P52" s="11"/>
      <c r="Q52" s="11"/>
      <c r="R52" s="11"/>
      <c r="S52" s="11">
        <v>1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7">
        <f>IFERROR(LARGE($F52:$AF52,1),0)</f>
        <v>18</v>
      </c>
      <c r="AH52" s="7">
        <f>IFERROR(LARGE($F52:$AF52,2),0)</f>
        <v>8</v>
      </c>
      <c r="AI52" s="7">
        <f>IFERROR(LARGE($F52:$AF52,3),0)</f>
        <v>7</v>
      </c>
      <c r="AJ52" s="7">
        <f>IFERROR(LARGE($F52:$AF52,4),0)</f>
        <v>5</v>
      </c>
      <c r="AK52" s="7">
        <f>IFERROR(LARGE($F52:$AF52,5),0)</f>
        <v>1</v>
      </c>
      <c r="AL52" s="7">
        <f>IFERROR(LARGE($F52:$AF52,6),0)</f>
        <v>1</v>
      </c>
      <c r="AM52" s="7">
        <f>IFERROR(LARGE($F52:$AF52,7),0)</f>
        <v>0</v>
      </c>
      <c r="AN52" s="7">
        <f>IFERROR(LARGE($F52:$AF52,8),0)</f>
        <v>0</v>
      </c>
      <c r="AO52" s="7">
        <f>IFERROR(LARGE($F52:$AF52,9),0)</f>
        <v>0</v>
      </c>
      <c r="AP52" s="7">
        <f>IFERROR(LARGE($F52:$AF52,10),0)</f>
        <v>0</v>
      </c>
      <c r="AQ52" s="7">
        <f>SUM(AG52:AP52)</f>
        <v>40</v>
      </c>
      <c r="AR52" s="7">
        <f>SUM(F52:AF52)</f>
        <v>40</v>
      </c>
    </row>
    <row r="53" spans="2:44" x14ac:dyDescent="0.25">
      <c r="B53" s="7">
        <f>B52+1</f>
        <v>51</v>
      </c>
      <c r="C53" s="7">
        <f>IF(AQ53=AQ52,C52,B53)</f>
        <v>51</v>
      </c>
      <c r="D53" s="22">
        <v>59</v>
      </c>
      <c r="E53" s="2" t="s">
        <v>81</v>
      </c>
      <c r="G53" s="11"/>
      <c r="H53" s="11">
        <v>12</v>
      </c>
      <c r="I53" s="11"/>
      <c r="J53" s="11">
        <v>6</v>
      </c>
      <c r="K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20</v>
      </c>
      <c r="Y53" s="11"/>
      <c r="Z53" s="11"/>
      <c r="AA53" s="11"/>
      <c r="AB53" s="11"/>
      <c r="AC53" s="11"/>
      <c r="AD53" s="11"/>
      <c r="AE53" s="11"/>
      <c r="AF53" s="11"/>
      <c r="AG53" s="7">
        <f>IFERROR(LARGE($F53:$AF53,1),0)</f>
        <v>20</v>
      </c>
      <c r="AH53" s="7">
        <f>IFERROR(LARGE($F53:$AF53,2),0)</f>
        <v>12</v>
      </c>
      <c r="AI53" s="7">
        <f>IFERROR(LARGE($F53:$AF53,3),0)</f>
        <v>6</v>
      </c>
      <c r="AJ53" s="7">
        <f>IFERROR(LARGE($F53:$AF53,4),0)</f>
        <v>0</v>
      </c>
      <c r="AK53" s="7">
        <f>IFERROR(LARGE($F53:$AF53,5),0)</f>
        <v>0</v>
      </c>
      <c r="AL53" s="7">
        <f>IFERROR(LARGE($F53:$AF53,6),0)</f>
        <v>0</v>
      </c>
      <c r="AM53" s="7">
        <f>IFERROR(LARGE($F53:$AF53,7),0)</f>
        <v>0</v>
      </c>
      <c r="AN53" s="7">
        <f>IFERROR(LARGE($F53:$AF53,8),0)</f>
        <v>0</v>
      </c>
      <c r="AO53" s="7">
        <f>IFERROR(LARGE($F53:$AF53,9),0)</f>
        <v>0</v>
      </c>
      <c r="AP53" s="7">
        <f>IFERROR(LARGE($F53:$AF53,10),0)</f>
        <v>0</v>
      </c>
      <c r="AQ53" s="7">
        <f>SUM(AG53:AP53)</f>
        <v>38</v>
      </c>
      <c r="AR53" s="7">
        <f>SUM(F53:AF53)</f>
        <v>38</v>
      </c>
    </row>
    <row r="54" spans="2:44" x14ac:dyDescent="0.25">
      <c r="B54" s="7">
        <f>B53+1</f>
        <v>52</v>
      </c>
      <c r="C54" s="7">
        <f>IF(AQ54=AQ53,C53,B54)</f>
        <v>52</v>
      </c>
      <c r="D54" s="22">
        <v>47</v>
      </c>
      <c r="E54" t="s">
        <v>127</v>
      </c>
      <c r="G54" s="11"/>
      <c r="H54" s="11"/>
      <c r="I54" s="11">
        <v>7</v>
      </c>
      <c r="J54" s="11"/>
      <c r="K54" s="11"/>
      <c r="M54" s="11"/>
      <c r="N54" s="11"/>
      <c r="O54" s="11"/>
      <c r="P54" s="11">
        <v>30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7">
        <f>IFERROR(LARGE($F54:$AF54,1),0)</f>
        <v>30</v>
      </c>
      <c r="AH54" s="7">
        <f>IFERROR(LARGE($F54:$AF54,2),0)</f>
        <v>7</v>
      </c>
      <c r="AI54" s="7">
        <f>IFERROR(LARGE($F54:$AF54,3),0)</f>
        <v>0</v>
      </c>
      <c r="AJ54" s="7">
        <f>IFERROR(LARGE($F54:$AF54,4),0)</f>
        <v>0</v>
      </c>
      <c r="AK54" s="7">
        <f>IFERROR(LARGE($F54:$AF54,5),0)</f>
        <v>0</v>
      </c>
      <c r="AL54" s="7">
        <f>IFERROR(LARGE($F54:$AF54,6),0)</f>
        <v>0</v>
      </c>
      <c r="AM54" s="7">
        <f>IFERROR(LARGE($F54:$AF54,7),0)</f>
        <v>0</v>
      </c>
      <c r="AN54" s="7">
        <f>IFERROR(LARGE($F54:$AF54,8),0)</f>
        <v>0</v>
      </c>
      <c r="AO54" s="7">
        <f>IFERROR(LARGE($F54:$AF54,9),0)</f>
        <v>0</v>
      </c>
      <c r="AP54" s="7">
        <f>IFERROR(LARGE($F54:$AF54,10),0)</f>
        <v>0</v>
      </c>
      <c r="AQ54" s="7">
        <f>SUM(AG54:AP54)</f>
        <v>37</v>
      </c>
      <c r="AR54" s="7">
        <f>SUM(F54:AF54)</f>
        <v>37</v>
      </c>
    </row>
    <row r="55" spans="2:44" x14ac:dyDescent="0.25">
      <c r="B55" s="7">
        <f>B54+1</f>
        <v>53</v>
      </c>
      <c r="C55" s="7">
        <f>IF(AQ55=AQ54,C54,B55)</f>
        <v>53</v>
      </c>
      <c r="D55" s="22">
        <v>48</v>
      </c>
      <c r="E55" s="2" t="s">
        <v>62</v>
      </c>
      <c r="G55" s="11"/>
      <c r="H55" s="11"/>
      <c r="I55" s="11"/>
      <c r="J55" s="11"/>
      <c r="K55" s="11"/>
      <c r="M55" s="11"/>
      <c r="N55" s="11"/>
      <c r="O55" s="11"/>
      <c r="P55" s="11"/>
      <c r="Q55" s="11"/>
      <c r="R55" s="11">
        <v>16</v>
      </c>
      <c r="S55" s="11">
        <v>20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7">
        <f>IFERROR(LARGE($F55:$AF55,1),0)</f>
        <v>20</v>
      </c>
      <c r="AH55" s="7">
        <f>IFERROR(LARGE($F55:$AF55,2),0)</f>
        <v>16</v>
      </c>
      <c r="AI55" s="7">
        <f>IFERROR(LARGE($F55:$AF55,3),0)</f>
        <v>0</v>
      </c>
      <c r="AJ55" s="7">
        <f>IFERROR(LARGE($F55:$AF55,4),0)</f>
        <v>0</v>
      </c>
      <c r="AK55" s="7">
        <f>IFERROR(LARGE($F55:$AF55,5),0)</f>
        <v>0</v>
      </c>
      <c r="AL55" s="7">
        <f>IFERROR(LARGE($F55:$AF55,6),0)</f>
        <v>0</v>
      </c>
      <c r="AM55" s="7">
        <f>IFERROR(LARGE($F55:$AF55,7),0)</f>
        <v>0</v>
      </c>
      <c r="AN55" s="7">
        <f>IFERROR(LARGE($F55:$AF55,8),0)</f>
        <v>0</v>
      </c>
      <c r="AO55" s="7">
        <f>IFERROR(LARGE($F55:$AF55,9),0)</f>
        <v>0</v>
      </c>
      <c r="AP55" s="7">
        <f>IFERROR(LARGE($F55:$AF55,10),0)</f>
        <v>0</v>
      </c>
      <c r="AQ55" s="7">
        <f>SUM(AG55:AP55)</f>
        <v>36</v>
      </c>
      <c r="AR55" s="7">
        <f>SUM(F55:AF55)</f>
        <v>36</v>
      </c>
    </row>
    <row r="56" spans="2:44" x14ac:dyDescent="0.25">
      <c r="B56" s="7">
        <f>B55+1</f>
        <v>54</v>
      </c>
      <c r="C56" s="7">
        <f>IF(AQ56=AQ55,C55,B56)</f>
        <v>53</v>
      </c>
      <c r="D56" s="22">
        <v>58</v>
      </c>
      <c r="E56" s="2" t="s">
        <v>31</v>
      </c>
      <c r="G56" s="11"/>
      <c r="H56" s="11"/>
      <c r="I56" s="11"/>
      <c r="J56" s="11">
        <v>20</v>
      </c>
      <c r="K56" s="11">
        <v>1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5</v>
      </c>
      <c r="X56" s="11">
        <v>10</v>
      </c>
      <c r="Y56" s="11"/>
      <c r="Z56" s="11"/>
      <c r="AA56" s="11"/>
      <c r="AB56" s="11"/>
      <c r="AC56" s="11"/>
      <c r="AD56" s="11"/>
      <c r="AE56" s="11"/>
      <c r="AF56" s="11"/>
      <c r="AG56" s="7">
        <f>IFERROR(LARGE($F56:$AF56,1),0)</f>
        <v>20</v>
      </c>
      <c r="AH56" s="7">
        <f>IFERROR(LARGE($F56:$AF56,2),0)</f>
        <v>10</v>
      </c>
      <c r="AI56" s="7">
        <f>IFERROR(LARGE($F56:$AF56,3),0)</f>
        <v>5</v>
      </c>
      <c r="AJ56" s="7">
        <f>IFERROR(LARGE($F56:$AF56,4),0)</f>
        <v>1</v>
      </c>
      <c r="AK56" s="7">
        <f>IFERROR(LARGE($F56:$AF56,5),0)</f>
        <v>0</v>
      </c>
      <c r="AL56" s="7">
        <f>IFERROR(LARGE($F56:$AF56,6),0)</f>
        <v>0</v>
      </c>
      <c r="AM56" s="7">
        <f>IFERROR(LARGE($F56:$AF56,7),0)</f>
        <v>0</v>
      </c>
      <c r="AN56" s="7">
        <f>IFERROR(LARGE($F56:$AF56,8),0)</f>
        <v>0</v>
      </c>
      <c r="AO56" s="7">
        <f>IFERROR(LARGE($F56:$AF56,9),0)</f>
        <v>0</v>
      </c>
      <c r="AP56" s="7">
        <f>IFERROR(LARGE($F56:$AF56,10),0)</f>
        <v>0</v>
      </c>
      <c r="AQ56" s="7">
        <f>SUM(AG56:AP56)</f>
        <v>36</v>
      </c>
      <c r="AR56" s="7">
        <f>SUM(F56:AF56)</f>
        <v>36</v>
      </c>
    </row>
    <row r="57" spans="2:44" x14ac:dyDescent="0.25">
      <c r="B57" s="7">
        <f>B56+1</f>
        <v>55</v>
      </c>
      <c r="C57" s="7">
        <f>IF(AQ57=AQ55,C55,B57)</f>
        <v>55</v>
      </c>
      <c r="D57" s="22">
        <v>49</v>
      </c>
      <c r="E57" t="s">
        <v>150</v>
      </c>
      <c r="G57" s="11"/>
      <c r="H57" s="11"/>
      <c r="I57" s="11"/>
      <c r="J57" s="11"/>
      <c r="K57" s="11"/>
      <c r="M57" s="11"/>
      <c r="N57" s="11"/>
      <c r="O57" s="11"/>
      <c r="P57" s="11"/>
      <c r="Q57" s="11"/>
      <c r="R57" s="11"/>
      <c r="S57" s="11"/>
      <c r="T57" s="11"/>
      <c r="U57" s="11">
        <v>35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7">
        <f>IFERROR(LARGE($F57:$AF57,1),0)</f>
        <v>35</v>
      </c>
      <c r="AH57" s="7">
        <f>IFERROR(LARGE($F57:$AF57,2),0)</f>
        <v>0</v>
      </c>
      <c r="AI57" s="7">
        <f>IFERROR(LARGE($F57:$AF57,3),0)</f>
        <v>0</v>
      </c>
      <c r="AJ57" s="7">
        <f>IFERROR(LARGE($F57:$AF57,4),0)</f>
        <v>0</v>
      </c>
      <c r="AK57" s="7">
        <f>IFERROR(LARGE($F57:$AF57,5),0)</f>
        <v>0</v>
      </c>
      <c r="AL57" s="7">
        <f>IFERROR(LARGE($F57:$AF57,6),0)</f>
        <v>0</v>
      </c>
      <c r="AM57" s="7">
        <f>IFERROR(LARGE($F57:$AF57,7),0)</f>
        <v>0</v>
      </c>
      <c r="AN57" s="7">
        <f>IFERROR(LARGE($F57:$AF57,8),0)</f>
        <v>0</v>
      </c>
      <c r="AO57" s="7">
        <f>IFERROR(LARGE($F57:$AF57,9),0)</f>
        <v>0</v>
      </c>
      <c r="AP57" s="7">
        <f>IFERROR(LARGE($F57:$AF57,10),0)</f>
        <v>0</v>
      </c>
      <c r="AQ57" s="7">
        <f>SUM(AG57:AP57)</f>
        <v>35</v>
      </c>
      <c r="AR57" s="7">
        <f>SUM(F57:AF57)</f>
        <v>35</v>
      </c>
    </row>
    <row r="58" spans="2:44" x14ac:dyDescent="0.25">
      <c r="B58" s="7">
        <f>B57+1</f>
        <v>56</v>
      </c>
      <c r="C58" s="7">
        <f>IF(AQ58=AQ57,C57,B58)</f>
        <v>56</v>
      </c>
      <c r="D58" s="22">
        <v>50</v>
      </c>
      <c r="E58" s="2" t="s">
        <v>59</v>
      </c>
      <c r="G58" s="11"/>
      <c r="H58" s="11">
        <v>20</v>
      </c>
      <c r="I58" s="11">
        <v>14</v>
      </c>
      <c r="J58" s="11"/>
      <c r="K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7">
        <f>IFERROR(LARGE($F58:$AF58,1),0)</f>
        <v>20</v>
      </c>
      <c r="AH58" s="7">
        <f>IFERROR(LARGE($F58:$AF58,2),0)</f>
        <v>14</v>
      </c>
      <c r="AI58" s="7">
        <f>IFERROR(LARGE($F58:$AF58,3),0)</f>
        <v>0</v>
      </c>
      <c r="AJ58" s="7">
        <f>IFERROR(LARGE($F58:$AF58,4),0)</f>
        <v>0</v>
      </c>
      <c r="AK58" s="7">
        <f>IFERROR(LARGE($F58:$AF58,5),0)</f>
        <v>0</v>
      </c>
      <c r="AL58" s="7">
        <f>IFERROR(LARGE($F58:$AF58,6),0)</f>
        <v>0</v>
      </c>
      <c r="AM58" s="7">
        <f>IFERROR(LARGE($F58:$AF58,7),0)</f>
        <v>0</v>
      </c>
      <c r="AN58" s="7">
        <f>IFERROR(LARGE($F58:$AF58,8),0)</f>
        <v>0</v>
      </c>
      <c r="AO58" s="7">
        <f>IFERROR(LARGE($F58:$AF58,9),0)</f>
        <v>0</v>
      </c>
      <c r="AP58" s="7">
        <f>IFERROR(LARGE($F58:$AF58,10),0)</f>
        <v>0</v>
      </c>
      <c r="AQ58" s="7">
        <f>SUM(AG58:AP58)</f>
        <v>34</v>
      </c>
      <c r="AR58" s="7">
        <f>SUM(F58:AF58)</f>
        <v>34</v>
      </c>
    </row>
    <row r="59" spans="2:44" x14ac:dyDescent="0.25">
      <c r="B59" s="7">
        <f>B58+1</f>
        <v>57</v>
      </c>
      <c r="C59" s="7">
        <f>IF(AQ59=AQ58,C58,B59)</f>
        <v>57</v>
      </c>
      <c r="D59" s="22">
        <v>52</v>
      </c>
      <c r="E59" s="2" t="s">
        <v>70</v>
      </c>
      <c r="F59" s="9">
        <v>16</v>
      </c>
      <c r="G59" s="11"/>
      <c r="H59" s="11"/>
      <c r="I59" s="11"/>
      <c r="J59" s="11"/>
      <c r="K59" s="11">
        <v>7</v>
      </c>
      <c r="L59" s="11">
        <v>6</v>
      </c>
      <c r="M59" s="11"/>
      <c r="N59" s="11"/>
      <c r="O59" s="11"/>
      <c r="P59" s="11"/>
      <c r="Q59" s="11">
        <v>2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7">
        <f>IFERROR(LARGE($F59:$AF59,1),0)</f>
        <v>16</v>
      </c>
      <c r="AH59" s="7">
        <f>IFERROR(LARGE($F59:$AF59,2),0)</f>
        <v>7</v>
      </c>
      <c r="AI59" s="7">
        <f>IFERROR(LARGE($F59:$AF59,3),0)</f>
        <v>6</v>
      </c>
      <c r="AJ59" s="7">
        <f>IFERROR(LARGE($F59:$AF59,4),0)</f>
        <v>2</v>
      </c>
      <c r="AK59" s="7">
        <f>IFERROR(LARGE($F59:$AF59,5),0)</f>
        <v>0</v>
      </c>
      <c r="AL59" s="7">
        <f>IFERROR(LARGE($F59:$AF59,6),0)</f>
        <v>0</v>
      </c>
      <c r="AM59" s="7">
        <f>IFERROR(LARGE($F59:$AF59,7),0)</f>
        <v>0</v>
      </c>
      <c r="AN59" s="7">
        <f>IFERROR(LARGE($F59:$AF59,8),0)</f>
        <v>0</v>
      </c>
      <c r="AO59" s="7">
        <f>IFERROR(LARGE($F59:$AF59,9),0)</f>
        <v>0</v>
      </c>
      <c r="AP59" s="7">
        <f>IFERROR(LARGE($F59:$AF59,10),0)</f>
        <v>0</v>
      </c>
      <c r="AQ59" s="7">
        <f>SUM(AG59:AP59)</f>
        <v>31</v>
      </c>
      <c r="AR59" s="7">
        <f>SUM(F59:AF59)</f>
        <v>31</v>
      </c>
    </row>
    <row r="60" spans="2:44" x14ac:dyDescent="0.25">
      <c r="B60" s="7">
        <f>B59+1</f>
        <v>58</v>
      </c>
      <c r="C60" s="7">
        <f>IF(AQ60=AQ59,C59,B60)</f>
        <v>57</v>
      </c>
      <c r="D60" s="22">
        <v>66</v>
      </c>
      <c r="E60" s="2" t="s">
        <v>80</v>
      </c>
      <c r="G60" s="11"/>
      <c r="H60" s="11"/>
      <c r="I60" s="11"/>
      <c r="J60" s="11"/>
      <c r="K60" s="11">
        <v>4</v>
      </c>
      <c r="M60" s="11"/>
      <c r="N60" s="11"/>
      <c r="O60" s="11"/>
      <c r="P60" s="11"/>
      <c r="Q60" s="11"/>
      <c r="R60" s="11"/>
      <c r="S60" s="11"/>
      <c r="T60" s="11">
        <v>8</v>
      </c>
      <c r="U60" s="11">
        <v>1</v>
      </c>
      <c r="V60" s="11"/>
      <c r="W60" s="11"/>
      <c r="X60" s="11">
        <v>18</v>
      </c>
      <c r="Y60" s="11"/>
      <c r="Z60" s="11"/>
      <c r="AA60" s="11"/>
      <c r="AB60" s="11"/>
      <c r="AC60" s="11"/>
      <c r="AD60" s="11"/>
      <c r="AE60" s="11"/>
      <c r="AF60" s="11"/>
      <c r="AG60" s="7">
        <f>IFERROR(LARGE($F60:$AF60,1),0)</f>
        <v>18</v>
      </c>
      <c r="AH60" s="7">
        <f>IFERROR(LARGE($F60:$AF60,2),0)</f>
        <v>8</v>
      </c>
      <c r="AI60" s="7">
        <f>IFERROR(LARGE($F60:$AF60,3),0)</f>
        <v>4</v>
      </c>
      <c r="AJ60" s="7">
        <f>IFERROR(LARGE($F60:$AF60,4),0)</f>
        <v>1</v>
      </c>
      <c r="AK60" s="7">
        <f>IFERROR(LARGE($F60:$AF60,5),0)</f>
        <v>0</v>
      </c>
      <c r="AL60" s="7">
        <f>IFERROR(LARGE($F60:$AF60,6),0)</f>
        <v>0</v>
      </c>
      <c r="AM60" s="7">
        <f>IFERROR(LARGE($F60:$AF60,7),0)</f>
        <v>0</v>
      </c>
      <c r="AN60" s="7">
        <f>IFERROR(LARGE($F60:$AF60,8),0)</f>
        <v>0</v>
      </c>
      <c r="AO60" s="7">
        <f>IFERROR(LARGE($F60:$AF60,9),0)</f>
        <v>0</v>
      </c>
      <c r="AP60" s="7">
        <f>IFERROR(LARGE($F60:$AF60,10),0)</f>
        <v>0</v>
      </c>
      <c r="AQ60" s="7">
        <f>SUM(AG60:AP60)</f>
        <v>31</v>
      </c>
      <c r="AR60" s="7">
        <f>SUM(F60:AF60)</f>
        <v>31</v>
      </c>
    </row>
    <row r="61" spans="2:44" x14ac:dyDescent="0.25">
      <c r="B61" s="7">
        <f>B60+1</f>
        <v>59</v>
      </c>
      <c r="C61" s="7">
        <f>IF(AQ61=AQ60,C60,B61)</f>
        <v>59</v>
      </c>
      <c r="D61" s="22">
        <v>53</v>
      </c>
      <c r="E61" s="2" t="s">
        <v>99</v>
      </c>
      <c r="G61" s="11"/>
      <c r="H61" s="11"/>
      <c r="I61" s="11">
        <v>30</v>
      </c>
      <c r="J61" s="11"/>
      <c r="K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7">
        <f>IFERROR(LARGE($F61:$AF61,1),0)</f>
        <v>30</v>
      </c>
      <c r="AH61" s="7">
        <f>IFERROR(LARGE($F61:$AF61,2),0)</f>
        <v>0</v>
      </c>
      <c r="AI61" s="7">
        <f>IFERROR(LARGE($F61:$AF61,3),0)</f>
        <v>0</v>
      </c>
      <c r="AJ61" s="7">
        <f>IFERROR(LARGE($F61:$AF61,4),0)</f>
        <v>0</v>
      </c>
      <c r="AK61" s="7">
        <f>IFERROR(LARGE($F61:$AF61,5),0)</f>
        <v>0</v>
      </c>
      <c r="AL61" s="7">
        <f>IFERROR(LARGE($F61:$AF61,6),0)</f>
        <v>0</v>
      </c>
      <c r="AM61" s="7">
        <f>IFERROR(LARGE($F61:$AF61,7),0)</f>
        <v>0</v>
      </c>
      <c r="AN61" s="7">
        <f>IFERROR(LARGE($F61:$AF61,8),0)</f>
        <v>0</v>
      </c>
      <c r="AO61" s="7">
        <f>IFERROR(LARGE($F61:$AF61,9),0)</f>
        <v>0</v>
      </c>
      <c r="AP61" s="7">
        <f>IFERROR(LARGE($F61:$AF61,10),0)</f>
        <v>0</v>
      </c>
      <c r="AQ61" s="7">
        <f>SUM(AG61:AP61)</f>
        <v>30</v>
      </c>
      <c r="AR61" s="7">
        <f>SUM(F61:AF61)</f>
        <v>30</v>
      </c>
    </row>
    <row r="62" spans="2:44" x14ac:dyDescent="0.25">
      <c r="B62" s="7">
        <f>B61+1</f>
        <v>60</v>
      </c>
      <c r="C62" s="7">
        <f>IF(AQ62=AQ61,C61,B62)</f>
        <v>60</v>
      </c>
      <c r="D62" s="22">
        <v>54</v>
      </c>
      <c r="E62" t="s">
        <v>128</v>
      </c>
      <c r="G62" s="11"/>
      <c r="H62" s="11"/>
      <c r="I62" s="11">
        <v>6</v>
      </c>
      <c r="J62" s="11"/>
      <c r="K62" s="11">
        <v>3</v>
      </c>
      <c r="L62" s="11">
        <v>1</v>
      </c>
      <c r="M62" s="11">
        <v>16</v>
      </c>
      <c r="N62" s="11"/>
      <c r="O62" s="11"/>
      <c r="P62" s="11"/>
      <c r="Q62" s="11"/>
      <c r="R62" s="11"/>
      <c r="S62" s="11"/>
      <c r="T62" s="11"/>
      <c r="U62" s="11"/>
      <c r="V62" s="11">
        <v>3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">
        <f>IFERROR(LARGE($F62:$AF62,1),0)</f>
        <v>16</v>
      </c>
      <c r="AH62" s="7">
        <f>IFERROR(LARGE($F62:$AF62,2),0)</f>
        <v>6</v>
      </c>
      <c r="AI62" s="7">
        <f>IFERROR(LARGE($F62:$AF62,3),0)</f>
        <v>3</v>
      </c>
      <c r="AJ62" s="7">
        <f>IFERROR(LARGE($F62:$AF62,4),0)</f>
        <v>3</v>
      </c>
      <c r="AK62" s="7">
        <f>IFERROR(LARGE($F62:$AF62,5),0)</f>
        <v>1</v>
      </c>
      <c r="AL62" s="7">
        <f>IFERROR(LARGE($F62:$AF62,6),0)</f>
        <v>0</v>
      </c>
      <c r="AM62" s="7">
        <f>IFERROR(LARGE($F62:$AF62,7),0)</f>
        <v>0</v>
      </c>
      <c r="AN62" s="7">
        <f>IFERROR(LARGE($F62:$AF62,8),0)</f>
        <v>0</v>
      </c>
      <c r="AO62" s="7">
        <f>IFERROR(LARGE($F62:$AF62,9),0)</f>
        <v>0</v>
      </c>
      <c r="AP62" s="7">
        <f>IFERROR(LARGE($F62:$AF62,10),0)</f>
        <v>0</v>
      </c>
      <c r="AQ62" s="7">
        <f>SUM(AG62:AP62)</f>
        <v>29</v>
      </c>
      <c r="AR62" s="7">
        <f>SUM(F62:AF62)</f>
        <v>29</v>
      </c>
    </row>
    <row r="63" spans="2:44" x14ac:dyDescent="0.25">
      <c r="B63" s="7">
        <f>B62+1</f>
        <v>61</v>
      </c>
      <c r="C63" s="7">
        <f>IF(AQ63=AQ62,C62,B63)</f>
        <v>61</v>
      </c>
      <c r="D63" s="22">
        <v>55</v>
      </c>
      <c r="E63" s="2" t="s">
        <v>40</v>
      </c>
      <c r="G63" s="11"/>
      <c r="H63" s="11"/>
      <c r="I63" s="11"/>
      <c r="J63" s="11"/>
      <c r="K63" s="11"/>
      <c r="M63" s="11">
        <v>12</v>
      </c>
      <c r="N63" s="11">
        <v>9</v>
      </c>
      <c r="O63" s="11"/>
      <c r="P63" s="11"/>
      <c r="Q63" s="11"/>
      <c r="R63" s="11">
        <v>2</v>
      </c>
      <c r="S63" s="11"/>
      <c r="T63" s="11"/>
      <c r="U63" s="11"/>
      <c r="V63" s="11"/>
      <c r="W63" s="11">
        <v>3</v>
      </c>
      <c r="X63" s="11"/>
      <c r="Y63" s="11"/>
      <c r="Z63" s="11"/>
      <c r="AA63" s="11"/>
      <c r="AB63" s="11"/>
      <c r="AC63" s="11"/>
      <c r="AD63" s="11"/>
      <c r="AE63" s="11"/>
      <c r="AF63" s="11"/>
      <c r="AG63" s="7">
        <f>IFERROR(LARGE($F63:$AF63,1),0)</f>
        <v>12</v>
      </c>
      <c r="AH63" s="7">
        <f>IFERROR(LARGE($F63:$AF63,2),0)</f>
        <v>9</v>
      </c>
      <c r="AI63" s="7">
        <f>IFERROR(LARGE($F63:$AF63,3),0)</f>
        <v>3</v>
      </c>
      <c r="AJ63" s="7">
        <f>IFERROR(LARGE($F63:$AF63,4),0)</f>
        <v>2</v>
      </c>
      <c r="AK63" s="7">
        <f>IFERROR(LARGE($F63:$AF63,5),0)</f>
        <v>0</v>
      </c>
      <c r="AL63" s="7">
        <f>IFERROR(LARGE($F63:$AF63,6),0)</f>
        <v>0</v>
      </c>
      <c r="AM63" s="7">
        <f>IFERROR(LARGE($F63:$AF63,7),0)</f>
        <v>0</v>
      </c>
      <c r="AN63" s="7">
        <f>IFERROR(LARGE($F63:$AF63,8),0)</f>
        <v>0</v>
      </c>
      <c r="AO63" s="7">
        <f>IFERROR(LARGE($F63:$AF63,9),0)</f>
        <v>0</v>
      </c>
      <c r="AP63" s="7">
        <f>IFERROR(LARGE($F63:$AF63,10),0)</f>
        <v>0</v>
      </c>
      <c r="AQ63" s="7">
        <f>SUM(AG63:AP63)</f>
        <v>26</v>
      </c>
      <c r="AR63" s="7">
        <f>SUM(F63:AF63)</f>
        <v>26</v>
      </c>
    </row>
    <row r="64" spans="2:44" x14ac:dyDescent="0.25">
      <c r="B64" s="7">
        <f>B63+1</f>
        <v>62</v>
      </c>
      <c r="C64" s="7">
        <f>IF(AQ64=AQ62,C62,B64)</f>
        <v>62</v>
      </c>
      <c r="D64" s="22">
        <v>101</v>
      </c>
      <c r="E64" t="s">
        <v>156</v>
      </c>
      <c r="G64" s="11"/>
      <c r="H64" s="11"/>
      <c r="I64" s="11"/>
      <c r="J64" s="11"/>
      <c r="K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>
        <v>25</v>
      </c>
      <c r="Y64" s="11"/>
      <c r="Z64" s="11"/>
      <c r="AA64" s="11"/>
      <c r="AB64" s="11"/>
      <c r="AC64" s="11"/>
      <c r="AD64" s="11"/>
      <c r="AE64" s="11"/>
      <c r="AF64" s="11"/>
      <c r="AG64" s="7">
        <f>IFERROR(LARGE($F64:$AF64,1),0)</f>
        <v>25</v>
      </c>
      <c r="AH64" s="7">
        <f>IFERROR(LARGE($F64:$AF64,2),0)</f>
        <v>0</v>
      </c>
      <c r="AI64" s="7">
        <f>IFERROR(LARGE($F64:$AF64,3),0)</f>
        <v>0</v>
      </c>
      <c r="AJ64" s="7">
        <f>IFERROR(LARGE($F64:$AF64,4),0)</f>
        <v>0</v>
      </c>
      <c r="AK64" s="7">
        <f>IFERROR(LARGE($F64:$AF64,5),0)</f>
        <v>0</v>
      </c>
      <c r="AL64" s="7">
        <f>IFERROR(LARGE($F64:$AF64,6),0)</f>
        <v>0</v>
      </c>
      <c r="AM64" s="7">
        <f>IFERROR(LARGE($F64:$AF64,7),0)</f>
        <v>0</v>
      </c>
      <c r="AN64" s="7">
        <f>IFERROR(LARGE($F64:$AF64,8),0)</f>
        <v>0</v>
      </c>
      <c r="AO64" s="7">
        <f>IFERROR(LARGE($F64:$AF64,9),0)</f>
        <v>0</v>
      </c>
      <c r="AP64" s="7">
        <f>IFERROR(LARGE($F64:$AF64,10),0)</f>
        <v>0</v>
      </c>
      <c r="AQ64" s="7">
        <f>SUM(AG64:AP64)</f>
        <v>25</v>
      </c>
      <c r="AR64" s="7">
        <f>SUM(F64:AF64)</f>
        <v>25</v>
      </c>
    </row>
    <row r="65" spans="2:44" x14ac:dyDescent="0.25">
      <c r="B65" s="7">
        <f>B64+1</f>
        <v>63</v>
      </c>
      <c r="C65" s="7">
        <f>IF(AQ65=AQ63,C63,B65)</f>
        <v>63</v>
      </c>
      <c r="D65" s="22">
        <v>70</v>
      </c>
      <c r="E65" t="s">
        <v>143</v>
      </c>
      <c r="G65" s="11"/>
      <c r="H65" s="11"/>
      <c r="I65" s="11"/>
      <c r="J65" s="11"/>
      <c r="K65" s="11"/>
      <c r="M65" s="11"/>
      <c r="N65" s="11"/>
      <c r="O65" s="11"/>
      <c r="P65" s="11"/>
      <c r="Q65" s="11"/>
      <c r="R65" s="11">
        <v>12</v>
      </c>
      <c r="S65" s="11"/>
      <c r="T65" s="11"/>
      <c r="U65" s="11"/>
      <c r="V65" s="11">
        <v>12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7">
        <f>IFERROR(LARGE($F65:$AF65,1),0)</f>
        <v>12</v>
      </c>
      <c r="AH65" s="7">
        <f>IFERROR(LARGE($F65:$AF65,2),0)</f>
        <v>12</v>
      </c>
      <c r="AI65" s="7">
        <f>IFERROR(LARGE($F65:$AF65,3),0)</f>
        <v>0</v>
      </c>
      <c r="AJ65" s="7">
        <f>IFERROR(LARGE($F65:$AF65,4),0)</f>
        <v>0</v>
      </c>
      <c r="AK65" s="7">
        <f>IFERROR(LARGE($F65:$AF65,5),0)</f>
        <v>0</v>
      </c>
      <c r="AL65" s="7">
        <f>IFERROR(LARGE($F65:$AF65,6),0)</f>
        <v>0</v>
      </c>
      <c r="AM65" s="7">
        <f>IFERROR(LARGE($F65:$AF65,7),0)</f>
        <v>0</v>
      </c>
      <c r="AN65" s="7">
        <f>IFERROR(LARGE($F65:$AF65,8),0)</f>
        <v>0</v>
      </c>
      <c r="AO65" s="7">
        <f>IFERROR(LARGE($F65:$AF65,9),0)</f>
        <v>0</v>
      </c>
      <c r="AP65" s="7">
        <f>IFERROR(LARGE($F65:$AF65,10),0)</f>
        <v>0</v>
      </c>
      <c r="AQ65" s="7">
        <f>SUM(AG65:AP65)</f>
        <v>24</v>
      </c>
      <c r="AR65" s="7">
        <f>SUM(F65:AF65)</f>
        <v>24</v>
      </c>
    </row>
    <row r="66" spans="2:44" x14ac:dyDescent="0.25">
      <c r="B66" s="7">
        <f>B65+1</f>
        <v>64</v>
      </c>
      <c r="C66" s="7">
        <f>IF(AQ66=AQ65,C65,B66)</f>
        <v>64</v>
      </c>
      <c r="D66" s="22">
        <v>55</v>
      </c>
      <c r="E66" s="2" t="s">
        <v>97</v>
      </c>
      <c r="G66" s="11"/>
      <c r="H66" s="11"/>
      <c r="I66" s="11"/>
      <c r="J66" s="11"/>
      <c r="K66" s="11"/>
      <c r="M66" s="11"/>
      <c r="N66" s="11"/>
      <c r="O66" s="11">
        <v>14</v>
      </c>
      <c r="P66" s="11">
        <v>3</v>
      </c>
      <c r="Q66" s="11">
        <v>6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7">
        <f>IFERROR(LARGE($F66:$AF66,1),0)</f>
        <v>14</v>
      </c>
      <c r="AH66" s="7">
        <f>IFERROR(LARGE($F66:$AF66,2),0)</f>
        <v>6</v>
      </c>
      <c r="AI66" s="7">
        <f>IFERROR(LARGE($F66:$AF66,3),0)</f>
        <v>3</v>
      </c>
      <c r="AJ66" s="7">
        <f>IFERROR(LARGE($F66:$AF66,4),0)</f>
        <v>0</v>
      </c>
      <c r="AK66" s="7">
        <f>IFERROR(LARGE($F66:$AF66,5),0)</f>
        <v>0</v>
      </c>
      <c r="AL66" s="7">
        <f>IFERROR(LARGE($F66:$AF66,6),0)</f>
        <v>0</v>
      </c>
      <c r="AM66" s="7">
        <f>IFERROR(LARGE($F66:$AF66,7),0)</f>
        <v>0</v>
      </c>
      <c r="AN66" s="7">
        <f>IFERROR(LARGE($F66:$AF66,8),0)</f>
        <v>0</v>
      </c>
      <c r="AO66" s="7">
        <f>IFERROR(LARGE($F66:$AF66,9),0)</f>
        <v>0</v>
      </c>
      <c r="AP66" s="7">
        <f>IFERROR(LARGE($F66:$AF66,10),0)</f>
        <v>0</v>
      </c>
      <c r="AQ66" s="7">
        <f>SUM(AG66:AP66)</f>
        <v>23</v>
      </c>
      <c r="AR66" s="7">
        <f>SUM(F66:AF66)</f>
        <v>23</v>
      </c>
    </row>
    <row r="67" spans="2:44" x14ac:dyDescent="0.25">
      <c r="B67" s="7">
        <f>B66+1</f>
        <v>65</v>
      </c>
      <c r="C67" s="7">
        <f>IF(AQ67=AQ66,C66,B67)</f>
        <v>64</v>
      </c>
      <c r="D67" s="22">
        <v>55</v>
      </c>
      <c r="E67" s="2" t="s">
        <v>71</v>
      </c>
      <c r="G67" s="11"/>
      <c r="H67" s="11"/>
      <c r="I67" s="11"/>
      <c r="J67" s="11"/>
      <c r="K67" s="11"/>
      <c r="M67" s="11"/>
      <c r="N67" s="11">
        <v>5</v>
      </c>
      <c r="O67" s="11"/>
      <c r="P67" s="11"/>
      <c r="Q67" s="11">
        <v>18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7">
        <f>IFERROR(LARGE($F67:$AF67,1),0)</f>
        <v>18</v>
      </c>
      <c r="AH67" s="7">
        <f>IFERROR(LARGE($F67:$AF67,2),0)</f>
        <v>5</v>
      </c>
      <c r="AI67" s="7">
        <f>IFERROR(LARGE($F67:$AF67,3),0)</f>
        <v>0</v>
      </c>
      <c r="AJ67" s="7">
        <f>IFERROR(LARGE($F67:$AF67,4),0)</f>
        <v>0</v>
      </c>
      <c r="AK67" s="7">
        <f>IFERROR(LARGE($F67:$AF67,5),0)</f>
        <v>0</v>
      </c>
      <c r="AL67" s="7">
        <f>IFERROR(LARGE($F67:$AF67,6),0)</f>
        <v>0</v>
      </c>
      <c r="AM67" s="7">
        <f>IFERROR(LARGE($F67:$AF67,7),0)</f>
        <v>0</v>
      </c>
      <c r="AN67" s="7">
        <f>IFERROR(LARGE($F67:$AF67,8),0)</f>
        <v>0</v>
      </c>
      <c r="AO67" s="7">
        <f>IFERROR(LARGE($F67:$AF67,9),0)</f>
        <v>0</v>
      </c>
      <c r="AP67" s="7">
        <f>IFERROR(LARGE($F67:$AF67,10),0)</f>
        <v>0</v>
      </c>
      <c r="AQ67" s="7">
        <f>SUM(AG67:AP67)</f>
        <v>23</v>
      </c>
      <c r="AR67" s="7">
        <f>SUM(F67:AF67)</f>
        <v>23</v>
      </c>
    </row>
    <row r="68" spans="2:44" x14ac:dyDescent="0.25">
      <c r="B68" s="7">
        <f>B67+1</f>
        <v>66</v>
      </c>
      <c r="C68" s="7">
        <f>IF(AQ68=AQ67,C67,B68)</f>
        <v>66</v>
      </c>
      <c r="D68" s="22">
        <v>59</v>
      </c>
      <c r="E68" t="s">
        <v>131</v>
      </c>
      <c r="G68" s="11"/>
      <c r="J68" s="11">
        <v>18</v>
      </c>
      <c r="AG68" s="7">
        <f>IFERROR(LARGE($F68:$AF68,1),0)</f>
        <v>18</v>
      </c>
      <c r="AH68" s="7">
        <f>IFERROR(LARGE($F68:$AF68,2),0)</f>
        <v>0</v>
      </c>
      <c r="AI68" s="7">
        <f>IFERROR(LARGE($F68:$AF68,3),0)</f>
        <v>0</v>
      </c>
      <c r="AJ68" s="7">
        <f>IFERROR(LARGE($F68:$AF68,4),0)</f>
        <v>0</v>
      </c>
      <c r="AK68" s="7">
        <f>IFERROR(LARGE($F68:$AF68,5),0)</f>
        <v>0</v>
      </c>
      <c r="AL68" s="7">
        <f>IFERROR(LARGE($F68:$AF68,6),0)</f>
        <v>0</v>
      </c>
      <c r="AM68" s="7">
        <f>IFERROR(LARGE($F68:$AF68,7),0)</f>
        <v>0</v>
      </c>
      <c r="AN68" s="7">
        <f>IFERROR(LARGE($F68:$AF68,8),0)</f>
        <v>0</v>
      </c>
      <c r="AO68" s="7">
        <f>IFERROR(LARGE($F68:$AF68,9),0)</f>
        <v>0</v>
      </c>
      <c r="AP68" s="7">
        <f>IFERROR(LARGE($F68:$AF68,10),0)</f>
        <v>0</v>
      </c>
      <c r="AQ68" s="7">
        <f>SUM(AG68:AP68)</f>
        <v>18</v>
      </c>
      <c r="AR68" s="7">
        <f>SUM(F68:AF68)</f>
        <v>18</v>
      </c>
    </row>
    <row r="69" spans="2:44" x14ac:dyDescent="0.25">
      <c r="B69" s="7">
        <f>B68+1</f>
        <v>67</v>
      </c>
      <c r="C69" s="7">
        <f>IF(AQ69=AQ68,C68,B69)</f>
        <v>67</v>
      </c>
      <c r="D69" s="22">
        <v>61</v>
      </c>
      <c r="E69" t="s">
        <v>141</v>
      </c>
      <c r="G69" s="11"/>
      <c r="H69" s="11"/>
      <c r="I69" s="11"/>
      <c r="J69" s="11"/>
      <c r="K69" s="11"/>
      <c r="M69" s="11"/>
      <c r="N69" s="11"/>
      <c r="O69" s="11"/>
      <c r="P69" s="11">
        <v>16</v>
      </c>
      <c r="Q69" s="11"/>
      <c r="R69" s="11">
        <v>1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7">
        <f>IFERROR(LARGE($F69:$AF69,1),0)</f>
        <v>16</v>
      </c>
      <c r="AH69" s="7">
        <f>IFERROR(LARGE($F69:$AF69,2),0)</f>
        <v>1</v>
      </c>
      <c r="AI69" s="7">
        <f>IFERROR(LARGE($F69:$AF69,3),0)</f>
        <v>0</v>
      </c>
      <c r="AJ69" s="7">
        <f>IFERROR(LARGE($F69:$AF69,4),0)</f>
        <v>0</v>
      </c>
      <c r="AK69" s="7">
        <f>IFERROR(LARGE($F69:$AF69,5),0)</f>
        <v>0</v>
      </c>
      <c r="AL69" s="7">
        <f>IFERROR(LARGE($F69:$AF69,6),0)</f>
        <v>0</v>
      </c>
      <c r="AM69" s="7">
        <f>IFERROR(LARGE($F69:$AF69,7),0)</f>
        <v>0</v>
      </c>
      <c r="AN69" s="7">
        <f>IFERROR(LARGE($F69:$AF69,8),0)</f>
        <v>0</v>
      </c>
      <c r="AO69" s="7">
        <f>IFERROR(LARGE($F69:$AF69,9),0)</f>
        <v>0</v>
      </c>
      <c r="AP69" s="7">
        <f>IFERROR(LARGE($F69:$AF69,10),0)</f>
        <v>0</v>
      </c>
      <c r="AQ69" s="7">
        <f>SUM(AG69:AP69)</f>
        <v>17</v>
      </c>
      <c r="AR69" s="7">
        <f>SUM(F69:AF69)</f>
        <v>17</v>
      </c>
    </row>
    <row r="70" spans="2:44" x14ac:dyDescent="0.25">
      <c r="B70" s="7">
        <f>B69+1</f>
        <v>68</v>
      </c>
      <c r="C70" s="7">
        <f>IF(AQ70=AQ69,C69,B70)</f>
        <v>68</v>
      </c>
      <c r="D70" s="22">
        <v>62</v>
      </c>
      <c r="E70" s="2" t="s">
        <v>109</v>
      </c>
      <c r="G70" s="11"/>
      <c r="H70" s="11">
        <v>16</v>
      </c>
      <c r="I70" s="11"/>
      <c r="J70" s="11"/>
      <c r="K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7">
        <f>IFERROR(LARGE($F70:$AF70,1),0)</f>
        <v>16</v>
      </c>
      <c r="AH70" s="7">
        <f>IFERROR(LARGE($F70:$AF70,2),0)</f>
        <v>0</v>
      </c>
      <c r="AI70" s="7">
        <f>IFERROR(LARGE($F70:$AF70,3),0)</f>
        <v>0</v>
      </c>
      <c r="AJ70" s="7">
        <f>IFERROR(LARGE($F70:$AF70,4),0)</f>
        <v>0</v>
      </c>
      <c r="AK70" s="7">
        <f>IFERROR(LARGE($F70:$AF70,5),0)</f>
        <v>0</v>
      </c>
      <c r="AL70" s="7">
        <f>IFERROR(LARGE($F70:$AF70,6),0)</f>
        <v>0</v>
      </c>
      <c r="AM70" s="7">
        <f>IFERROR(LARGE($F70:$AF70,7),0)</f>
        <v>0</v>
      </c>
      <c r="AN70" s="7">
        <f>IFERROR(LARGE($F70:$AF70,8),0)</f>
        <v>0</v>
      </c>
      <c r="AO70" s="7">
        <f>IFERROR(LARGE($F70:$AF70,9),0)</f>
        <v>0</v>
      </c>
      <c r="AP70" s="7">
        <f>IFERROR(LARGE($F70:$AF70,10),0)</f>
        <v>0</v>
      </c>
      <c r="AQ70" s="7">
        <f>SUM(AG70:AP70)</f>
        <v>16</v>
      </c>
      <c r="AR70" s="7">
        <f>SUM(F70:AF70)</f>
        <v>16</v>
      </c>
    </row>
    <row r="71" spans="2:44" x14ac:dyDescent="0.25">
      <c r="B71" s="7">
        <f>B70+1</f>
        <v>69</v>
      </c>
      <c r="C71" s="7">
        <f>IF(AQ71=AQ69,C69,B71)</f>
        <v>69</v>
      </c>
      <c r="D71" s="22">
        <v>65</v>
      </c>
      <c r="E71" t="s">
        <v>147</v>
      </c>
      <c r="G71" s="11"/>
      <c r="H71" s="11"/>
      <c r="I71" s="11"/>
      <c r="J71" s="11"/>
      <c r="K71" s="11"/>
      <c r="M71" s="11"/>
      <c r="N71" s="11"/>
      <c r="O71" s="11"/>
      <c r="P71" s="11"/>
      <c r="Q71" s="11"/>
      <c r="R71" s="11"/>
      <c r="S71" s="11"/>
      <c r="T71" s="11">
        <v>14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7">
        <f>IFERROR(LARGE($F71:$AF71,1),0)</f>
        <v>14</v>
      </c>
      <c r="AH71" s="7">
        <f>IFERROR(LARGE($F71:$AF71,2),0)</f>
        <v>0</v>
      </c>
      <c r="AI71" s="7">
        <f>IFERROR(LARGE($F71:$AF71,3),0)</f>
        <v>0</v>
      </c>
      <c r="AJ71" s="7">
        <f>IFERROR(LARGE($F71:$AF71,4),0)</f>
        <v>0</v>
      </c>
      <c r="AK71" s="7">
        <f>IFERROR(LARGE($F71:$AF71,5),0)</f>
        <v>0</v>
      </c>
      <c r="AL71" s="7">
        <f>IFERROR(LARGE($F71:$AF71,6),0)</f>
        <v>0</v>
      </c>
      <c r="AM71" s="7">
        <f>IFERROR(LARGE($F71:$AF71,7),0)</f>
        <v>0</v>
      </c>
      <c r="AN71" s="7">
        <f>IFERROR(LARGE($F71:$AF71,8),0)</f>
        <v>0</v>
      </c>
      <c r="AO71" s="7">
        <f>IFERROR(LARGE($F71:$AF71,9),0)</f>
        <v>0</v>
      </c>
      <c r="AP71" s="7">
        <f>IFERROR(LARGE($F71:$AF71,10),0)</f>
        <v>0</v>
      </c>
      <c r="AQ71" s="7">
        <f>SUM(AG71:AP71)</f>
        <v>14</v>
      </c>
      <c r="AR71" s="7">
        <f>SUM(F71:AF71)</f>
        <v>14</v>
      </c>
    </row>
    <row r="72" spans="2:44" x14ac:dyDescent="0.25">
      <c r="B72" s="7">
        <f>B71+1</f>
        <v>70</v>
      </c>
      <c r="C72" s="7">
        <f>IF(AQ72=AQ70,C70,B72)</f>
        <v>70</v>
      </c>
      <c r="D72" s="22">
        <v>69</v>
      </c>
      <c r="E72" t="s">
        <v>149</v>
      </c>
      <c r="G72" s="11"/>
      <c r="H72" s="11"/>
      <c r="I72" s="11"/>
      <c r="J72" s="11"/>
      <c r="K72" s="11"/>
      <c r="M72" s="11"/>
      <c r="N72" s="11"/>
      <c r="O72" s="11"/>
      <c r="P72" s="11"/>
      <c r="Q72" s="11"/>
      <c r="R72" s="11"/>
      <c r="S72" s="11"/>
      <c r="T72" s="11"/>
      <c r="U72" s="11">
        <v>12</v>
      </c>
      <c r="V72" s="11"/>
      <c r="W72" s="11"/>
      <c r="X72" s="11">
        <v>2</v>
      </c>
      <c r="Y72" s="11"/>
      <c r="Z72" s="11"/>
      <c r="AA72" s="11"/>
      <c r="AB72" s="11"/>
      <c r="AC72" s="11"/>
      <c r="AD72" s="11"/>
      <c r="AE72" s="11"/>
      <c r="AF72" s="11"/>
      <c r="AG72" s="7">
        <f>IFERROR(LARGE($F72:$AF72,1),0)</f>
        <v>12</v>
      </c>
      <c r="AH72" s="7">
        <f>IFERROR(LARGE($F72:$AF72,2),0)</f>
        <v>2</v>
      </c>
      <c r="AI72" s="7">
        <f>IFERROR(LARGE($F72:$AF72,3),0)</f>
        <v>0</v>
      </c>
      <c r="AJ72" s="7">
        <f>IFERROR(LARGE($F72:$AF72,4),0)</f>
        <v>0</v>
      </c>
      <c r="AK72" s="7">
        <f>IFERROR(LARGE($F72:$AF72,5),0)</f>
        <v>0</v>
      </c>
      <c r="AL72" s="7">
        <f>IFERROR(LARGE($F72:$AF72,6),0)</f>
        <v>0</v>
      </c>
      <c r="AM72" s="7">
        <f>IFERROR(LARGE($F72:$AF72,7),0)</f>
        <v>0</v>
      </c>
      <c r="AN72" s="7">
        <f>IFERROR(LARGE($F72:$AF72,8),0)</f>
        <v>0</v>
      </c>
      <c r="AO72" s="7">
        <f>IFERROR(LARGE($F72:$AF72,9),0)</f>
        <v>0</v>
      </c>
      <c r="AP72" s="7">
        <f>IFERROR(LARGE($F72:$AF72,10),0)</f>
        <v>0</v>
      </c>
      <c r="AQ72" s="7">
        <f>SUM(AG72:AP72)</f>
        <v>14</v>
      </c>
      <c r="AR72" s="7">
        <f>SUM(F72:AF72)</f>
        <v>14</v>
      </c>
    </row>
    <row r="73" spans="2:44" x14ac:dyDescent="0.25">
      <c r="B73" s="7">
        <f>B72+1</f>
        <v>71</v>
      </c>
      <c r="C73" s="7">
        <f>IF(AQ73=AQ72,C72,B73)</f>
        <v>71</v>
      </c>
      <c r="D73" s="22">
        <v>66</v>
      </c>
      <c r="E73" t="s">
        <v>129</v>
      </c>
      <c r="G73" s="11"/>
      <c r="H73" s="11"/>
      <c r="I73" s="11">
        <v>5</v>
      </c>
      <c r="J73" s="11">
        <v>8</v>
      </c>
      <c r="K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7">
        <f>IFERROR(LARGE($F73:$AF73,1),0)</f>
        <v>8</v>
      </c>
      <c r="AH73" s="7">
        <f>IFERROR(LARGE($F73:$AF73,2),0)</f>
        <v>5</v>
      </c>
      <c r="AI73" s="7">
        <f>IFERROR(LARGE($F73:$AF73,3),0)</f>
        <v>0</v>
      </c>
      <c r="AJ73" s="7">
        <f>IFERROR(LARGE($F73:$AF73,4),0)</f>
        <v>0</v>
      </c>
      <c r="AK73" s="7">
        <f>IFERROR(LARGE($F73:$AF73,5),0)</f>
        <v>0</v>
      </c>
      <c r="AL73" s="7">
        <f>IFERROR(LARGE($F73:$AF73,6),0)</f>
        <v>0</v>
      </c>
      <c r="AM73" s="7">
        <f>IFERROR(LARGE($F73:$AF73,7),0)</f>
        <v>0</v>
      </c>
      <c r="AN73" s="7">
        <f>IFERROR(LARGE($F73:$AF73,8),0)</f>
        <v>0</v>
      </c>
      <c r="AO73" s="7">
        <f>IFERROR(LARGE($F73:$AF73,9),0)</f>
        <v>0</v>
      </c>
      <c r="AP73" s="7">
        <f>IFERROR(LARGE($F73:$AF73,10),0)</f>
        <v>0</v>
      </c>
      <c r="AQ73" s="7">
        <f>SUM(AG73:AP73)</f>
        <v>13</v>
      </c>
      <c r="AR73" s="7">
        <f>SUM(F73:AF73)</f>
        <v>13</v>
      </c>
    </row>
    <row r="74" spans="2:44" x14ac:dyDescent="0.25">
      <c r="B74" s="7">
        <f>B73+1</f>
        <v>72</v>
      </c>
      <c r="C74" s="7">
        <f>IF(AQ74=AQ73,C73,B74)</f>
        <v>71</v>
      </c>
      <c r="D74" s="22">
        <v>66</v>
      </c>
      <c r="E74" s="2" t="s">
        <v>35</v>
      </c>
      <c r="G74" s="11">
        <v>10</v>
      </c>
      <c r="H74" s="11"/>
      <c r="I74" s="11"/>
      <c r="J74" s="11"/>
      <c r="K74" s="11"/>
      <c r="M74" s="11"/>
      <c r="N74" s="11"/>
      <c r="O74" s="11"/>
      <c r="P74" s="11"/>
      <c r="Q74" s="11"/>
      <c r="R74" s="11">
        <v>3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7">
        <f>IFERROR(LARGE($F74:$AF74,1),0)</f>
        <v>10</v>
      </c>
      <c r="AH74" s="7">
        <f>IFERROR(LARGE($F74:$AF74,2),0)</f>
        <v>3</v>
      </c>
      <c r="AI74" s="7">
        <f>IFERROR(LARGE($F74:$AF74,3),0)</f>
        <v>0</v>
      </c>
      <c r="AJ74" s="7">
        <f>IFERROR(LARGE($F74:$AF74,4),0)</f>
        <v>0</v>
      </c>
      <c r="AK74" s="7">
        <f>IFERROR(LARGE($F74:$AF74,5),0)</f>
        <v>0</v>
      </c>
      <c r="AL74" s="7">
        <f>IFERROR(LARGE($F74:$AF74,6),0)</f>
        <v>0</v>
      </c>
      <c r="AM74" s="7">
        <f>IFERROR(LARGE($F74:$AF74,7),0)</f>
        <v>0</v>
      </c>
      <c r="AN74" s="7">
        <f>IFERROR(LARGE($F74:$AF74,8),0)</f>
        <v>0</v>
      </c>
      <c r="AO74" s="7">
        <f>IFERROR(LARGE($F74:$AF74,9),0)</f>
        <v>0</v>
      </c>
      <c r="AP74" s="7">
        <f>IFERROR(LARGE($F74:$AF74,10),0)</f>
        <v>0</v>
      </c>
      <c r="AQ74" s="7">
        <f>SUM(AG74:AP74)</f>
        <v>13</v>
      </c>
      <c r="AR74" s="7">
        <f>SUM(F74:AF74)</f>
        <v>13</v>
      </c>
    </row>
    <row r="75" spans="2:44" x14ac:dyDescent="0.25">
      <c r="B75" s="7">
        <f>B74+1</f>
        <v>73</v>
      </c>
      <c r="C75" s="7">
        <f>IF(AQ75=AQ74,C74,B75)</f>
        <v>73</v>
      </c>
      <c r="D75" s="22">
        <v>69</v>
      </c>
      <c r="E75" s="2" t="s">
        <v>75</v>
      </c>
      <c r="G75" s="11"/>
      <c r="H75" s="11"/>
      <c r="I75" s="11"/>
      <c r="J75" s="11"/>
      <c r="K75" s="11"/>
      <c r="L75" s="11">
        <v>7</v>
      </c>
      <c r="M75" s="11"/>
      <c r="N75" s="11"/>
      <c r="O75" s="11">
        <v>5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7">
        <f>IFERROR(LARGE($F75:$AF75,1),0)</f>
        <v>7</v>
      </c>
      <c r="AH75" s="7">
        <f>IFERROR(LARGE($F75:$AF75,2),0)</f>
        <v>5</v>
      </c>
      <c r="AI75" s="7">
        <f>IFERROR(LARGE($F75:$AF75,3),0)</f>
        <v>0</v>
      </c>
      <c r="AJ75" s="7">
        <f>IFERROR(LARGE($F75:$AF75,4),0)</f>
        <v>0</v>
      </c>
      <c r="AK75" s="7">
        <f>IFERROR(LARGE($F75:$AF75,5),0)</f>
        <v>0</v>
      </c>
      <c r="AL75" s="7">
        <f>IFERROR(LARGE($F75:$AF75,6),0)</f>
        <v>0</v>
      </c>
      <c r="AM75" s="7">
        <f>IFERROR(LARGE($F75:$AF75,7),0)</f>
        <v>0</v>
      </c>
      <c r="AN75" s="7">
        <f>IFERROR(LARGE($F75:$AF75,8),0)</f>
        <v>0</v>
      </c>
      <c r="AO75" s="7">
        <f>IFERROR(LARGE($F75:$AF75,9),0)</f>
        <v>0</v>
      </c>
      <c r="AP75" s="7">
        <f>IFERROR(LARGE($F75:$AF75,10),0)</f>
        <v>0</v>
      </c>
      <c r="AQ75" s="7">
        <f>SUM(AG75:AP75)</f>
        <v>12</v>
      </c>
      <c r="AR75" s="7">
        <f>SUM(F75:AF75)</f>
        <v>12</v>
      </c>
    </row>
    <row r="76" spans="2:44" x14ac:dyDescent="0.25">
      <c r="B76" s="7">
        <f>B75+1</f>
        <v>74</v>
      </c>
      <c r="C76" s="7">
        <f>IF(AQ76=AQ75,C75,B76)</f>
        <v>74</v>
      </c>
      <c r="D76" s="22">
        <v>72</v>
      </c>
      <c r="E76" s="2" t="s">
        <v>18</v>
      </c>
      <c r="G76" s="11"/>
      <c r="H76" s="11"/>
      <c r="I76" s="11"/>
      <c r="J76" s="11"/>
      <c r="K76" s="11"/>
      <c r="M76" s="11">
        <v>1</v>
      </c>
      <c r="N76" s="11"/>
      <c r="O76" s="11"/>
      <c r="P76" s="11"/>
      <c r="Q76" s="11"/>
      <c r="R76" s="11"/>
      <c r="S76" s="11"/>
      <c r="T76" s="11">
        <v>9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7">
        <f>IFERROR(LARGE($F76:$AF76,1),0)</f>
        <v>9</v>
      </c>
      <c r="AH76" s="7">
        <f>IFERROR(LARGE($F76:$AF76,2),0)</f>
        <v>1</v>
      </c>
      <c r="AI76" s="7">
        <f>IFERROR(LARGE($F76:$AF76,3),0)</f>
        <v>0</v>
      </c>
      <c r="AJ76" s="7">
        <f>IFERROR(LARGE($F76:$AF76,4),0)</f>
        <v>0</v>
      </c>
      <c r="AK76" s="7">
        <f>IFERROR(LARGE($F76:$AF76,5),0)</f>
        <v>0</v>
      </c>
      <c r="AL76" s="7">
        <f>IFERROR(LARGE($F76:$AF76,6),0)</f>
        <v>0</v>
      </c>
      <c r="AM76" s="7">
        <f>IFERROR(LARGE($F76:$AF76,7),0)</f>
        <v>0</v>
      </c>
      <c r="AN76" s="7">
        <f>IFERROR(LARGE($F76:$AF76,8),0)</f>
        <v>0</v>
      </c>
      <c r="AO76" s="7">
        <f>IFERROR(LARGE($F76:$AF76,9),0)</f>
        <v>0</v>
      </c>
      <c r="AP76" s="7">
        <f>IFERROR(LARGE($F76:$AF76,10),0)</f>
        <v>0</v>
      </c>
      <c r="AQ76" s="7">
        <f>SUM(AG76:AP76)</f>
        <v>10</v>
      </c>
      <c r="AR76" s="7">
        <f>SUM(F76:AF76)</f>
        <v>10</v>
      </c>
    </row>
    <row r="77" spans="2:44" x14ac:dyDescent="0.25">
      <c r="B77" s="7">
        <f>B76+1</f>
        <v>75</v>
      </c>
      <c r="C77" s="7">
        <f>IF(AQ77=AQ76,C76,B77)</f>
        <v>74</v>
      </c>
      <c r="D77" s="22">
        <v>72</v>
      </c>
      <c r="E77" s="2" t="s">
        <v>96</v>
      </c>
      <c r="G77" s="11"/>
      <c r="H77" s="11"/>
      <c r="I77" s="11"/>
      <c r="J77" s="11"/>
      <c r="K77" s="11"/>
      <c r="M77" s="11"/>
      <c r="N77" s="11"/>
      <c r="O77" s="11"/>
      <c r="P77" s="11"/>
      <c r="Q77" s="11"/>
      <c r="R77" s="11"/>
      <c r="S77" s="11"/>
      <c r="T77" s="11">
        <v>10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7">
        <f>IFERROR(LARGE($F77:$AF77,1),0)</f>
        <v>10</v>
      </c>
      <c r="AH77" s="7">
        <f>IFERROR(LARGE($F77:$AF77,2),0)</f>
        <v>0</v>
      </c>
      <c r="AI77" s="7">
        <f>IFERROR(LARGE($F77:$AF77,3),0)</f>
        <v>0</v>
      </c>
      <c r="AJ77" s="7">
        <f>IFERROR(LARGE($F77:$AF77,4),0)</f>
        <v>0</v>
      </c>
      <c r="AK77" s="7">
        <f>IFERROR(LARGE($F77:$AF77,5),0)</f>
        <v>0</v>
      </c>
      <c r="AL77" s="7">
        <f>IFERROR(LARGE($F77:$AF77,6),0)</f>
        <v>0</v>
      </c>
      <c r="AM77" s="7">
        <f>IFERROR(LARGE($F77:$AF77,7),0)</f>
        <v>0</v>
      </c>
      <c r="AN77" s="7">
        <f>IFERROR(LARGE($F77:$AF77,8),0)</f>
        <v>0</v>
      </c>
      <c r="AO77" s="7">
        <f>IFERROR(LARGE($F77:$AF77,9),0)</f>
        <v>0</v>
      </c>
      <c r="AP77" s="7">
        <f>IFERROR(LARGE($F77:$AF77,10),0)</f>
        <v>0</v>
      </c>
      <c r="AQ77" s="7">
        <f>SUM(AG77:AP77)</f>
        <v>10</v>
      </c>
      <c r="AR77" s="7">
        <f>SUM(F77:AF77)</f>
        <v>10</v>
      </c>
    </row>
    <row r="78" spans="2:44" x14ac:dyDescent="0.25">
      <c r="B78" s="7">
        <f>B77+1</f>
        <v>76</v>
      </c>
      <c r="C78" s="7">
        <f>IF(AQ78=AQ77,C77,B78)</f>
        <v>76</v>
      </c>
      <c r="D78" s="22">
        <v>74</v>
      </c>
      <c r="E78" s="2" t="s">
        <v>52</v>
      </c>
      <c r="G78" s="11"/>
      <c r="H78" s="11"/>
      <c r="I78" s="11"/>
      <c r="J78" s="11"/>
      <c r="K78" s="11"/>
      <c r="M78" s="11"/>
      <c r="N78" s="11"/>
      <c r="O78" s="11"/>
      <c r="P78" s="11"/>
      <c r="Q78" s="11"/>
      <c r="R78" s="11"/>
      <c r="S78" s="11"/>
      <c r="T78" s="11">
        <v>4</v>
      </c>
      <c r="U78" s="11">
        <v>5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7">
        <f>IFERROR(LARGE($F78:$AF78,1),0)</f>
        <v>5</v>
      </c>
      <c r="AH78" s="7">
        <f>IFERROR(LARGE($F78:$AF78,2),0)</f>
        <v>4</v>
      </c>
      <c r="AI78" s="7">
        <f>IFERROR(LARGE($F78:$AF78,3),0)</f>
        <v>0</v>
      </c>
      <c r="AJ78" s="7">
        <f>IFERROR(LARGE($F78:$AF78,4),0)</f>
        <v>0</v>
      </c>
      <c r="AK78" s="7">
        <f>IFERROR(LARGE($F78:$AF78,5),0)</f>
        <v>0</v>
      </c>
      <c r="AL78" s="7">
        <f>IFERROR(LARGE($F78:$AF78,6),0)</f>
        <v>0</v>
      </c>
      <c r="AM78" s="7">
        <f>IFERROR(LARGE($F78:$AF78,7),0)</f>
        <v>0</v>
      </c>
      <c r="AN78" s="7">
        <f>IFERROR(LARGE($F78:$AF78,8),0)</f>
        <v>0</v>
      </c>
      <c r="AO78" s="7">
        <f>IFERROR(LARGE($F78:$AF78,9),0)</f>
        <v>0</v>
      </c>
      <c r="AP78" s="7">
        <f>IFERROR(LARGE($F78:$AF78,10),0)</f>
        <v>0</v>
      </c>
      <c r="AQ78" s="7">
        <f>SUM(AG78:AP78)</f>
        <v>9</v>
      </c>
      <c r="AR78" s="7">
        <f>SUM(F78:AF78)</f>
        <v>9</v>
      </c>
    </row>
    <row r="79" spans="2:44" x14ac:dyDescent="0.25">
      <c r="B79" s="7">
        <f>B78+1</f>
        <v>77</v>
      </c>
      <c r="C79" s="7">
        <f>IF(AQ79=AQ78,C78,B79)</f>
        <v>77</v>
      </c>
      <c r="D79" s="22">
        <v>75</v>
      </c>
      <c r="E79" s="2" t="s">
        <v>42</v>
      </c>
      <c r="G79" s="11"/>
      <c r="H79" s="11"/>
      <c r="I79" s="11">
        <v>8</v>
      </c>
      <c r="J79" s="11"/>
      <c r="K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7">
        <f>IFERROR(LARGE($F79:$AF79,1),0)</f>
        <v>8</v>
      </c>
      <c r="AH79" s="7">
        <f>IFERROR(LARGE($F79:$AF79,2),0)</f>
        <v>0</v>
      </c>
      <c r="AI79" s="7">
        <f>IFERROR(LARGE($F79:$AF79,3),0)</f>
        <v>0</v>
      </c>
      <c r="AJ79" s="7">
        <f>IFERROR(LARGE($F79:$AF79,4),0)</f>
        <v>0</v>
      </c>
      <c r="AK79" s="7">
        <f>IFERROR(LARGE($F79:$AF79,5),0)</f>
        <v>0</v>
      </c>
      <c r="AL79" s="7">
        <f>IFERROR(LARGE($F79:$AF79,6),0)</f>
        <v>0</v>
      </c>
      <c r="AM79" s="7">
        <f>IFERROR(LARGE($F79:$AF79,7),0)</f>
        <v>0</v>
      </c>
      <c r="AN79" s="7">
        <f>IFERROR(LARGE($F79:$AF79,8),0)</f>
        <v>0</v>
      </c>
      <c r="AO79" s="7">
        <f>IFERROR(LARGE($F79:$AF79,9),0)</f>
        <v>0</v>
      </c>
      <c r="AP79" s="7">
        <f>IFERROR(LARGE($F79:$AF79,10),0)</f>
        <v>0</v>
      </c>
      <c r="AQ79" s="7">
        <f>SUM(AG79:AP79)</f>
        <v>8</v>
      </c>
      <c r="AR79" s="7">
        <f>SUM(F79:AF79)</f>
        <v>8</v>
      </c>
    </row>
    <row r="80" spans="2:44" x14ac:dyDescent="0.25">
      <c r="B80" s="7">
        <f>B79+1</f>
        <v>78</v>
      </c>
      <c r="C80" s="7">
        <f>IF(AQ80=AQ78,C78,B80)</f>
        <v>78</v>
      </c>
      <c r="D80" s="22">
        <v>101</v>
      </c>
      <c r="E80" t="s">
        <v>153</v>
      </c>
      <c r="G80" s="11"/>
      <c r="H80" s="11"/>
      <c r="I80" s="11"/>
      <c r="J80" s="11"/>
      <c r="K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>
        <v>8</v>
      </c>
      <c r="X80" s="11"/>
      <c r="Y80" s="11"/>
      <c r="Z80" s="11"/>
      <c r="AA80" s="11"/>
      <c r="AB80" s="11"/>
      <c r="AC80" s="11"/>
      <c r="AD80" s="11"/>
      <c r="AE80" s="11"/>
      <c r="AF80" s="11"/>
      <c r="AG80" s="7">
        <f>IFERROR(LARGE($F80:$AF80,1),0)</f>
        <v>8</v>
      </c>
      <c r="AH80" s="7">
        <f>IFERROR(LARGE($F80:$AF80,2),0)</f>
        <v>0</v>
      </c>
      <c r="AI80" s="7">
        <f>IFERROR(LARGE($F80:$AF80,3),0)</f>
        <v>0</v>
      </c>
      <c r="AJ80" s="7">
        <f>IFERROR(LARGE($F80:$AF80,4),0)</f>
        <v>0</v>
      </c>
      <c r="AK80" s="7">
        <f>IFERROR(LARGE($F80:$AF80,5),0)</f>
        <v>0</v>
      </c>
      <c r="AL80" s="7">
        <f>IFERROR(LARGE($F80:$AF80,6),0)</f>
        <v>0</v>
      </c>
      <c r="AM80" s="7">
        <f>IFERROR(LARGE($F80:$AF80,7),0)</f>
        <v>0</v>
      </c>
      <c r="AN80" s="7">
        <f>IFERROR(LARGE($F80:$AF80,8),0)</f>
        <v>0</v>
      </c>
      <c r="AO80" s="7">
        <f>IFERROR(LARGE($F80:$AF80,9),0)</f>
        <v>0</v>
      </c>
      <c r="AP80" s="7">
        <f>IFERROR(LARGE($F80:$AF80,10),0)</f>
        <v>0</v>
      </c>
      <c r="AQ80" s="7">
        <f>SUM(AG80:AP80)</f>
        <v>8</v>
      </c>
      <c r="AR80" s="7">
        <f>SUM(F80:AF80)</f>
        <v>8</v>
      </c>
    </row>
    <row r="81" spans="2:44" x14ac:dyDescent="0.25">
      <c r="B81" s="7">
        <f>B80+1</f>
        <v>79</v>
      </c>
      <c r="C81" s="7">
        <f>IF(AQ81=AQ80,C80,B81)</f>
        <v>79</v>
      </c>
      <c r="D81" s="22">
        <v>100</v>
      </c>
      <c r="E81" s="2" t="s">
        <v>104</v>
      </c>
      <c r="G81" s="11"/>
      <c r="H81" s="11"/>
      <c r="I81" s="11"/>
      <c r="J81" s="11"/>
      <c r="K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6</v>
      </c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7">
        <f>IFERROR(LARGE($F81:$AF81,1),0)</f>
        <v>6</v>
      </c>
      <c r="AH81" s="7">
        <f>IFERROR(LARGE($F81:$AF81,2),0)</f>
        <v>0</v>
      </c>
      <c r="AI81" s="7">
        <f>IFERROR(LARGE($F81:$AF81,3),0)</f>
        <v>0</v>
      </c>
      <c r="AJ81" s="7">
        <f>IFERROR(LARGE($F81:$AF81,4),0)</f>
        <v>0</v>
      </c>
      <c r="AK81" s="7">
        <f>IFERROR(LARGE($F81:$AF81,5),0)</f>
        <v>0</v>
      </c>
      <c r="AL81" s="7">
        <f>IFERROR(LARGE($F81:$AF81,6),0)</f>
        <v>0</v>
      </c>
      <c r="AM81" s="7">
        <f>IFERROR(LARGE($F81:$AF81,7),0)</f>
        <v>0</v>
      </c>
      <c r="AN81" s="7">
        <f>IFERROR(LARGE($F81:$AF81,8),0)</f>
        <v>0</v>
      </c>
      <c r="AO81" s="7">
        <f>IFERROR(LARGE($F81:$AF81,9),0)</f>
        <v>0</v>
      </c>
      <c r="AP81" s="7">
        <f>IFERROR(LARGE($F81:$AF81,10),0)</f>
        <v>0</v>
      </c>
      <c r="AQ81" s="7">
        <f>SUM(AG81:AP81)</f>
        <v>6</v>
      </c>
      <c r="AR81" s="7">
        <f>SUM(F81:AF81)</f>
        <v>6</v>
      </c>
    </row>
    <row r="82" spans="2:44" x14ac:dyDescent="0.25">
      <c r="B82" s="7">
        <f>B81+1</f>
        <v>80</v>
      </c>
      <c r="C82" s="7">
        <f>IF(AQ82=AQ81,C81,B82)</f>
        <v>79</v>
      </c>
      <c r="D82" s="22">
        <v>101</v>
      </c>
      <c r="E82" s="2" t="s">
        <v>89</v>
      </c>
      <c r="G82" s="11"/>
      <c r="H82" s="11"/>
      <c r="I82" s="11"/>
      <c r="J82" s="11"/>
      <c r="K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>
        <v>6</v>
      </c>
      <c r="Y82" s="11"/>
      <c r="Z82" s="11"/>
      <c r="AA82" s="11"/>
      <c r="AB82" s="11"/>
      <c r="AC82" s="11"/>
      <c r="AD82" s="11"/>
      <c r="AE82" s="11"/>
      <c r="AF82" s="11"/>
      <c r="AG82" s="7">
        <f>IFERROR(LARGE($F82:$AF82,1),0)</f>
        <v>6</v>
      </c>
      <c r="AH82" s="7">
        <f>IFERROR(LARGE($F82:$AF82,2),0)</f>
        <v>0</v>
      </c>
      <c r="AI82" s="7">
        <f>IFERROR(LARGE($F82:$AF82,3),0)</f>
        <v>0</v>
      </c>
      <c r="AJ82" s="7">
        <f>IFERROR(LARGE($F82:$AF82,4),0)</f>
        <v>0</v>
      </c>
      <c r="AK82" s="7">
        <f>IFERROR(LARGE($F82:$AF82,5),0)</f>
        <v>0</v>
      </c>
      <c r="AL82" s="7">
        <f>IFERROR(LARGE($F82:$AF82,6),0)</f>
        <v>0</v>
      </c>
      <c r="AM82" s="7">
        <f>IFERROR(LARGE($F82:$AF82,7),0)</f>
        <v>0</v>
      </c>
      <c r="AN82" s="7">
        <f>IFERROR(LARGE($F82:$AF82,8),0)</f>
        <v>0</v>
      </c>
      <c r="AO82" s="7">
        <f>IFERROR(LARGE($F82:$AF82,9),0)</f>
        <v>0</v>
      </c>
      <c r="AP82" s="7">
        <f>IFERROR(LARGE($F82:$AF82,10),0)</f>
        <v>0</v>
      </c>
      <c r="AQ82" s="7">
        <f>SUM(AG82:AP82)</f>
        <v>6</v>
      </c>
      <c r="AR82" s="7">
        <f>SUM(F82:AF82)</f>
        <v>6</v>
      </c>
    </row>
    <row r="83" spans="2:44" x14ac:dyDescent="0.25">
      <c r="B83" s="7">
        <f>B82+1</f>
        <v>81</v>
      </c>
      <c r="C83" s="7">
        <f>IF(AQ83=AQ82,C82,B83)</f>
        <v>81</v>
      </c>
      <c r="D83" s="22">
        <v>76</v>
      </c>
      <c r="E83" s="2" t="s">
        <v>86</v>
      </c>
      <c r="F83" s="9">
        <v>4</v>
      </c>
      <c r="G83" s="11"/>
      <c r="H83" s="11"/>
      <c r="I83" s="11"/>
      <c r="J83" s="11"/>
      <c r="K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7">
        <f>IFERROR(LARGE($F83:$AF83,1),0)</f>
        <v>4</v>
      </c>
      <c r="AH83" s="7">
        <f>IFERROR(LARGE($F83:$AF83,2),0)</f>
        <v>0</v>
      </c>
      <c r="AI83" s="7">
        <f>IFERROR(LARGE($F83:$AF83,3),0)</f>
        <v>0</v>
      </c>
      <c r="AJ83" s="7">
        <f>IFERROR(LARGE($F83:$AF83,4),0)</f>
        <v>0</v>
      </c>
      <c r="AK83" s="7">
        <f>IFERROR(LARGE($F83:$AF83,5),0)</f>
        <v>0</v>
      </c>
      <c r="AL83" s="7">
        <f>IFERROR(LARGE($F83:$AF83,6),0)</f>
        <v>0</v>
      </c>
      <c r="AM83" s="7">
        <f>IFERROR(LARGE($F83:$AF83,7),0)</f>
        <v>0</v>
      </c>
      <c r="AN83" s="7">
        <f>IFERROR(LARGE($F83:$AF83,8),0)</f>
        <v>0</v>
      </c>
      <c r="AO83" s="7">
        <f>IFERROR(LARGE($F83:$AF83,9),0)</f>
        <v>0</v>
      </c>
      <c r="AP83" s="7">
        <f>IFERROR(LARGE($F83:$AF83,10),0)</f>
        <v>0</v>
      </c>
      <c r="AQ83" s="7">
        <f>SUM(AG83:AP83)</f>
        <v>4</v>
      </c>
      <c r="AR83" s="7">
        <f>SUM(F83:AF83)</f>
        <v>4</v>
      </c>
    </row>
    <row r="84" spans="2:44" x14ac:dyDescent="0.25">
      <c r="B84" s="7">
        <f>B83+1</f>
        <v>82</v>
      </c>
      <c r="C84" s="7">
        <f>IF(AQ84=AQ83,C83,B84)</f>
        <v>81</v>
      </c>
      <c r="D84" s="22">
        <v>76</v>
      </c>
      <c r="E84" s="2" t="s">
        <v>93</v>
      </c>
      <c r="G84" s="11"/>
      <c r="H84" s="11">
        <v>4</v>
      </c>
      <c r="I84" s="11"/>
      <c r="J84" s="11"/>
      <c r="K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7">
        <f>IFERROR(LARGE($F84:$AF84,1),0)</f>
        <v>4</v>
      </c>
      <c r="AH84" s="7">
        <f>IFERROR(LARGE($F84:$AF84,2),0)</f>
        <v>0</v>
      </c>
      <c r="AI84" s="7">
        <f>IFERROR(LARGE($F84:$AF84,3),0)</f>
        <v>0</v>
      </c>
      <c r="AJ84" s="7">
        <f>IFERROR(LARGE($F84:$AF84,4),0)</f>
        <v>0</v>
      </c>
      <c r="AK84" s="7">
        <f>IFERROR(LARGE($F84:$AF84,5),0)</f>
        <v>0</v>
      </c>
      <c r="AL84" s="7">
        <f>IFERROR(LARGE($F84:$AF84,6),0)</f>
        <v>0</v>
      </c>
      <c r="AM84" s="7">
        <f>IFERROR(LARGE($F84:$AF84,7),0)</f>
        <v>0</v>
      </c>
      <c r="AN84" s="7">
        <f>IFERROR(LARGE($F84:$AF84,8),0)</f>
        <v>0</v>
      </c>
      <c r="AO84" s="7">
        <f>IFERROR(LARGE($F84:$AF84,9),0)</f>
        <v>0</v>
      </c>
      <c r="AP84" s="7">
        <f>IFERROR(LARGE($F84:$AF84,10),0)</f>
        <v>0</v>
      </c>
      <c r="AQ84" s="7">
        <f>SUM(AG84:AP84)</f>
        <v>4</v>
      </c>
      <c r="AR84" s="7">
        <f>SUM(F84:AF84)</f>
        <v>4</v>
      </c>
    </row>
    <row r="85" spans="2:44" x14ac:dyDescent="0.25">
      <c r="B85" s="7">
        <f>B84+1</f>
        <v>83</v>
      </c>
      <c r="C85" s="7">
        <f>IF(AQ85=AQ84,C84,B85)</f>
        <v>83</v>
      </c>
      <c r="D85" s="22">
        <v>78</v>
      </c>
      <c r="E85" t="s">
        <v>138</v>
      </c>
      <c r="M85" s="11">
        <v>2</v>
      </c>
      <c r="AG85" s="7">
        <f>IFERROR(LARGE($F85:$AF85,1),0)</f>
        <v>2</v>
      </c>
      <c r="AH85" s="7">
        <f>IFERROR(LARGE($F85:$AF85,2),0)</f>
        <v>0</v>
      </c>
      <c r="AI85" s="7">
        <f>IFERROR(LARGE($F85:$AF85,3),0)</f>
        <v>0</v>
      </c>
      <c r="AJ85" s="7">
        <f>IFERROR(LARGE($F85:$AF85,4),0)</f>
        <v>0</v>
      </c>
      <c r="AK85" s="7">
        <f>IFERROR(LARGE($F85:$AF85,5),0)</f>
        <v>0</v>
      </c>
      <c r="AL85" s="7">
        <f>IFERROR(LARGE($F85:$AF85,6),0)</f>
        <v>0</v>
      </c>
      <c r="AM85" s="7">
        <f>IFERROR(LARGE($F85:$AF85,7),0)</f>
        <v>0</v>
      </c>
      <c r="AN85" s="7">
        <f>IFERROR(LARGE($F85:$AF85,8),0)</f>
        <v>0</v>
      </c>
      <c r="AO85" s="7">
        <f>IFERROR(LARGE($F85:$AF85,9),0)</f>
        <v>0</v>
      </c>
      <c r="AP85" s="7">
        <f>IFERROR(LARGE($F85:$AF85,10),0)</f>
        <v>0</v>
      </c>
      <c r="AQ85" s="7">
        <f>SUM(AG85:AP85)</f>
        <v>2</v>
      </c>
      <c r="AR85" s="7">
        <f>SUM(F85:AF85)</f>
        <v>2</v>
      </c>
    </row>
    <row r="86" spans="2:44" x14ac:dyDescent="0.25">
      <c r="B86" s="7">
        <f>B85+1</f>
        <v>84</v>
      </c>
      <c r="C86" s="7">
        <f>IF(AQ86=AQ85,C85,B86)</f>
        <v>84</v>
      </c>
      <c r="D86" s="22">
        <v>79</v>
      </c>
      <c r="E86" s="2" t="s">
        <v>29</v>
      </c>
      <c r="G86" s="11"/>
      <c r="H86" s="11"/>
      <c r="I86" s="11"/>
      <c r="J86" s="11">
        <v>1</v>
      </c>
      <c r="K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7">
        <f>IFERROR(LARGE($F86:$AF86,1),0)</f>
        <v>1</v>
      </c>
      <c r="AH86" s="7">
        <f>IFERROR(LARGE($F86:$AF86,2),0)</f>
        <v>0</v>
      </c>
      <c r="AI86" s="7">
        <f>IFERROR(LARGE($F86:$AF86,3),0)</f>
        <v>0</v>
      </c>
      <c r="AJ86" s="7">
        <f>IFERROR(LARGE($F86:$AF86,4),0)</f>
        <v>0</v>
      </c>
      <c r="AK86" s="7">
        <f>IFERROR(LARGE($F86:$AF86,5),0)</f>
        <v>0</v>
      </c>
      <c r="AL86" s="7">
        <f>IFERROR(LARGE($F86:$AF86,6),0)</f>
        <v>0</v>
      </c>
      <c r="AM86" s="7">
        <f>IFERROR(LARGE($F86:$AF86,7),0)</f>
        <v>0</v>
      </c>
      <c r="AN86" s="7">
        <f>IFERROR(LARGE($F86:$AF86,8),0)</f>
        <v>0</v>
      </c>
      <c r="AO86" s="7">
        <f>IFERROR(LARGE($F86:$AF86,9),0)</f>
        <v>0</v>
      </c>
      <c r="AP86" s="7">
        <f>IFERROR(LARGE($F86:$AF86,10),0)</f>
        <v>0</v>
      </c>
      <c r="AQ86" s="7">
        <f>SUM(AG86:AP86)</f>
        <v>1</v>
      </c>
      <c r="AR86" s="7">
        <f>SUM(F86:AF86)</f>
        <v>1</v>
      </c>
    </row>
    <row r="87" spans="2:44" x14ac:dyDescent="0.25">
      <c r="B87" s="7">
        <f>B86+1</f>
        <v>85</v>
      </c>
      <c r="C87" s="7">
        <f>IF(AQ87=AQ86,C86,B87)</f>
        <v>85</v>
      </c>
      <c r="D87" s="22">
        <v>80</v>
      </c>
      <c r="E87" s="2" t="s">
        <v>33</v>
      </c>
      <c r="F87" s="19"/>
      <c r="G87" s="11"/>
      <c r="H87" s="11"/>
      <c r="I87" s="11"/>
      <c r="J87" s="11"/>
      <c r="K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7">
        <f>IFERROR(LARGE($F87:$AF87,1),0)</f>
        <v>0</v>
      </c>
      <c r="AH87" s="7">
        <f>IFERROR(LARGE($F87:$AF87,2),0)</f>
        <v>0</v>
      </c>
      <c r="AI87" s="7">
        <f>IFERROR(LARGE($F87:$AF87,3),0)</f>
        <v>0</v>
      </c>
      <c r="AJ87" s="7">
        <f>IFERROR(LARGE($F87:$AF87,4),0)</f>
        <v>0</v>
      </c>
      <c r="AK87" s="7">
        <f>IFERROR(LARGE($F87:$AF87,5),0)</f>
        <v>0</v>
      </c>
      <c r="AL87" s="7">
        <f>IFERROR(LARGE($F87:$AF87,6),0)</f>
        <v>0</v>
      </c>
      <c r="AM87" s="7">
        <f>IFERROR(LARGE($F87:$AF87,7),0)</f>
        <v>0</v>
      </c>
      <c r="AN87" s="7">
        <f>IFERROR(LARGE($F87:$AF87,8),0)</f>
        <v>0</v>
      </c>
      <c r="AO87" s="7">
        <f>IFERROR(LARGE($F87:$AF87,9),0)</f>
        <v>0</v>
      </c>
      <c r="AP87" s="7">
        <f>IFERROR(LARGE($F87:$AF87,10),0)</f>
        <v>0</v>
      </c>
      <c r="AQ87" s="7">
        <f>SUM(AG87:AP87)</f>
        <v>0</v>
      </c>
      <c r="AR87" s="7">
        <f>SUM(F87:AF87)</f>
        <v>0</v>
      </c>
    </row>
    <row r="88" spans="2:44" x14ac:dyDescent="0.25">
      <c r="B88" s="7">
        <f>B87+1</f>
        <v>86</v>
      </c>
      <c r="C88" s="7">
        <f>IF(AQ88=AQ87,C87,B88)</f>
        <v>85</v>
      </c>
      <c r="D88" s="22">
        <v>80</v>
      </c>
      <c r="E88" s="2" t="s">
        <v>66</v>
      </c>
      <c r="G88" s="11"/>
      <c r="H88" s="11"/>
      <c r="I88" s="11"/>
      <c r="J88" s="11"/>
      <c r="K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7">
        <f>IFERROR(LARGE($F88:$AF88,1),0)</f>
        <v>0</v>
      </c>
      <c r="AH88" s="7">
        <f>IFERROR(LARGE($F88:$AF88,2),0)</f>
        <v>0</v>
      </c>
      <c r="AI88" s="7">
        <f>IFERROR(LARGE($F88:$AF88,3),0)</f>
        <v>0</v>
      </c>
      <c r="AJ88" s="7">
        <f>IFERROR(LARGE($F88:$AF88,4),0)</f>
        <v>0</v>
      </c>
      <c r="AK88" s="7">
        <f>IFERROR(LARGE($F88:$AF88,5),0)</f>
        <v>0</v>
      </c>
      <c r="AL88" s="7">
        <f>IFERROR(LARGE($F88:$AF88,6),0)</f>
        <v>0</v>
      </c>
      <c r="AM88" s="7">
        <f>IFERROR(LARGE($F88:$AF88,7),0)</f>
        <v>0</v>
      </c>
      <c r="AN88" s="7">
        <f>IFERROR(LARGE($F88:$AF88,8),0)</f>
        <v>0</v>
      </c>
      <c r="AO88" s="7">
        <f>IFERROR(LARGE($F88:$AF88,9),0)</f>
        <v>0</v>
      </c>
      <c r="AP88" s="7">
        <f>IFERROR(LARGE($F88:$AF88,10),0)</f>
        <v>0</v>
      </c>
      <c r="AQ88" s="7">
        <f>SUM(AG88:AP88)</f>
        <v>0</v>
      </c>
      <c r="AR88" s="7">
        <f>SUM(F88:AF88)</f>
        <v>0</v>
      </c>
    </row>
    <row r="89" spans="2:44" x14ac:dyDescent="0.25">
      <c r="B89" s="7">
        <f>B88+1</f>
        <v>87</v>
      </c>
      <c r="C89" s="7">
        <f>IF(AQ89=AQ88,C88,B89)</f>
        <v>85</v>
      </c>
      <c r="D89" s="22">
        <v>80</v>
      </c>
      <c r="E89" s="2" t="s">
        <v>68</v>
      </c>
      <c r="G89" s="11"/>
      <c r="H89" s="11"/>
      <c r="I89" s="11"/>
      <c r="J89" s="11"/>
      <c r="K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7">
        <f>IFERROR(LARGE($F89:$AF89,1),0)</f>
        <v>0</v>
      </c>
      <c r="AH89" s="7">
        <f>IFERROR(LARGE($F89:$AF89,2),0)</f>
        <v>0</v>
      </c>
      <c r="AI89" s="7">
        <f>IFERROR(LARGE($F89:$AF89,3),0)</f>
        <v>0</v>
      </c>
      <c r="AJ89" s="7">
        <f>IFERROR(LARGE($F89:$AF89,4),0)</f>
        <v>0</v>
      </c>
      <c r="AK89" s="7">
        <f>IFERROR(LARGE($F89:$AF89,5),0)</f>
        <v>0</v>
      </c>
      <c r="AL89" s="7">
        <f>IFERROR(LARGE($F89:$AF89,6),0)</f>
        <v>0</v>
      </c>
      <c r="AM89" s="7">
        <f>IFERROR(LARGE($F89:$AF89,7),0)</f>
        <v>0</v>
      </c>
      <c r="AN89" s="7">
        <f>IFERROR(LARGE($F89:$AF89,8),0)</f>
        <v>0</v>
      </c>
      <c r="AO89" s="7">
        <f>IFERROR(LARGE($F89:$AF89,9),0)</f>
        <v>0</v>
      </c>
      <c r="AP89" s="7">
        <f>IFERROR(LARGE($F89:$AF89,10),0)</f>
        <v>0</v>
      </c>
      <c r="AQ89" s="7">
        <f>SUM(AG89:AP89)</f>
        <v>0</v>
      </c>
      <c r="AR89" s="7">
        <f>SUM(F89:AF89)</f>
        <v>0</v>
      </c>
    </row>
    <row r="90" spans="2:44" x14ac:dyDescent="0.25">
      <c r="B90" s="7">
        <f>B89+1</f>
        <v>88</v>
      </c>
      <c r="C90" s="7">
        <f>IF(AQ90=AQ89,C89,B90)</f>
        <v>85</v>
      </c>
      <c r="D90" s="22">
        <v>80</v>
      </c>
      <c r="E90" s="2" t="s">
        <v>30</v>
      </c>
      <c r="G90" s="11"/>
      <c r="H90" s="11"/>
      <c r="I90" s="11"/>
      <c r="J90" s="11"/>
      <c r="K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7">
        <f>IFERROR(LARGE($F90:$AF90,1),0)</f>
        <v>0</v>
      </c>
      <c r="AH90" s="7">
        <f>IFERROR(LARGE($F90:$AF90,2),0)</f>
        <v>0</v>
      </c>
      <c r="AI90" s="7">
        <f>IFERROR(LARGE($F90:$AF90,3),0)</f>
        <v>0</v>
      </c>
      <c r="AJ90" s="7">
        <f>IFERROR(LARGE($F90:$AF90,4),0)</f>
        <v>0</v>
      </c>
      <c r="AK90" s="7">
        <f>IFERROR(LARGE($F90:$AF90,5),0)</f>
        <v>0</v>
      </c>
      <c r="AL90" s="7">
        <f>IFERROR(LARGE($F90:$AF90,6),0)</f>
        <v>0</v>
      </c>
      <c r="AM90" s="7">
        <f>IFERROR(LARGE($F90:$AF90,7),0)</f>
        <v>0</v>
      </c>
      <c r="AN90" s="7">
        <f>IFERROR(LARGE($F90:$AF90,8),0)</f>
        <v>0</v>
      </c>
      <c r="AO90" s="7">
        <f>IFERROR(LARGE($F90:$AF90,9),0)</f>
        <v>0</v>
      </c>
      <c r="AP90" s="7">
        <f>IFERROR(LARGE($F90:$AF90,10),0)</f>
        <v>0</v>
      </c>
      <c r="AQ90" s="7">
        <f>SUM(AG90:AP90)</f>
        <v>0</v>
      </c>
      <c r="AR90" s="7">
        <f>SUM(F90:AF90)</f>
        <v>0</v>
      </c>
    </row>
    <row r="91" spans="2:44" x14ac:dyDescent="0.25">
      <c r="B91" s="7">
        <f>B90+1</f>
        <v>89</v>
      </c>
      <c r="C91" s="7">
        <f>IF(AQ91=AQ90,C90,B91)</f>
        <v>85</v>
      </c>
      <c r="D91" s="22">
        <v>80</v>
      </c>
      <c r="E91" s="2" t="s">
        <v>36</v>
      </c>
      <c r="G91" s="11"/>
      <c r="H91" s="11"/>
      <c r="I91" s="11"/>
      <c r="J91" s="11"/>
      <c r="K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7">
        <f>IFERROR(LARGE($F91:$AF91,1),0)</f>
        <v>0</v>
      </c>
      <c r="AH91" s="7">
        <f>IFERROR(LARGE($F91:$AF91,2),0)</f>
        <v>0</v>
      </c>
      <c r="AI91" s="7">
        <f>IFERROR(LARGE($F91:$AF91,3),0)</f>
        <v>0</v>
      </c>
      <c r="AJ91" s="7">
        <f>IFERROR(LARGE($F91:$AF91,4),0)</f>
        <v>0</v>
      </c>
      <c r="AK91" s="7">
        <f>IFERROR(LARGE($F91:$AF91,5),0)</f>
        <v>0</v>
      </c>
      <c r="AL91" s="7">
        <f>IFERROR(LARGE($F91:$AF91,6),0)</f>
        <v>0</v>
      </c>
      <c r="AM91" s="7">
        <f>IFERROR(LARGE($F91:$AF91,7),0)</f>
        <v>0</v>
      </c>
      <c r="AN91" s="7">
        <f>IFERROR(LARGE($F91:$AF91,8),0)</f>
        <v>0</v>
      </c>
      <c r="AO91" s="7">
        <f>IFERROR(LARGE($F91:$AF91,9),0)</f>
        <v>0</v>
      </c>
      <c r="AP91" s="7">
        <f>IFERROR(LARGE($F91:$AF91,10),0)</f>
        <v>0</v>
      </c>
      <c r="AQ91" s="7">
        <f>SUM(AG91:AP91)</f>
        <v>0</v>
      </c>
      <c r="AR91" s="7">
        <f>SUM(F91:AF91)</f>
        <v>0</v>
      </c>
    </row>
    <row r="92" spans="2:44" x14ac:dyDescent="0.25">
      <c r="B92" s="7">
        <f>B91+1</f>
        <v>90</v>
      </c>
      <c r="C92" s="7">
        <f>IF(AQ92=AQ91,C91,B92)</f>
        <v>85</v>
      </c>
      <c r="D92" s="22">
        <v>80</v>
      </c>
      <c r="E92" t="s">
        <v>4</v>
      </c>
      <c r="G92" s="11"/>
      <c r="H92" s="11"/>
      <c r="I92" s="11"/>
      <c r="J92" s="11"/>
      <c r="K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7">
        <f>IFERROR(LARGE($F92:$AF92,1),0)</f>
        <v>0</v>
      </c>
      <c r="AH92" s="7">
        <f>IFERROR(LARGE($F92:$AF92,2),0)</f>
        <v>0</v>
      </c>
      <c r="AI92" s="7">
        <f>IFERROR(LARGE($F92:$AF92,3),0)</f>
        <v>0</v>
      </c>
      <c r="AJ92" s="7">
        <f>IFERROR(LARGE($F92:$AF92,4),0)</f>
        <v>0</v>
      </c>
      <c r="AK92" s="7">
        <f>IFERROR(LARGE($F92:$AF92,5),0)</f>
        <v>0</v>
      </c>
      <c r="AL92" s="7">
        <f>IFERROR(LARGE($F92:$AF92,6),0)</f>
        <v>0</v>
      </c>
      <c r="AM92" s="7">
        <f>IFERROR(LARGE($F92:$AF92,7),0)</f>
        <v>0</v>
      </c>
      <c r="AN92" s="7">
        <f>IFERROR(LARGE($F92:$AF92,8),0)</f>
        <v>0</v>
      </c>
      <c r="AO92" s="7">
        <f>IFERROR(LARGE($F92:$AF92,9),0)</f>
        <v>0</v>
      </c>
      <c r="AP92" s="7">
        <f>IFERROR(LARGE($F92:$AF92,10),0)</f>
        <v>0</v>
      </c>
      <c r="AQ92" s="7">
        <f>SUM(AG92:AP92)</f>
        <v>0</v>
      </c>
      <c r="AR92" s="7">
        <f>SUM(F92:AF92)</f>
        <v>0</v>
      </c>
    </row>
    <row r="93" spans="2:44" x14ac:dyDescent="0.25">
      <c r="B93" s="7">
        <f>B92+1</f>
        <v>91</v>
      </c>
      <c r="C93" s="7">
        <f>IF(AQ93=AQ92,C92,B93)</f>
        <v>85</v>
      </c>
      <c r="D93" s="22">
        <v>80</v>
      </c>
      <c r="E93" t="s">
        <v>9</v>
      </c>
      <c r="G93" s="11"/>
      <c r="H93" s="11"/>
      <c r="I93" s="11"/>
      <c r="J93" s="11"/>
      <c r="K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7">
        <f>IFERROR(LARGE($F93:$AF93,1),0)</f>
        <v>0</v>
      </c>
      <c r="AH93" s="7">
        <f>IFERROR(LARGE($F93:$AF93,2),0)</f>
        <v>0</v>
      </c>
      <c r="AI93" s="7">
        <f>IFERROR(LARGE($F93:$AF93,3),0)</f>
        <v>0</v>
      </c>
      <c r="AJ93" s="7">
        <f>IFERROR(LARGE($F93:$AF93,4),0)</f>
        <v>0</v>
      </c>
      <c r="AK93" s="7">
        <f>IFERROR(LARGE($F93:$AF93,5),0)</f>
        <v>0</v>
      </c>
      <c r="AL93" s="7">
        <f>IFERROR(LARGE($F93:$AF93,6),0)</f>
        <v>0</v>
      </c>
      <c r="AM93" s="7">
        <f>IFERROR(LARGE($F93:$AF93,7),0)</f>
        <v>0</v>
      </c>
      <c r="AN93" s="7">
        <f>IFERROR(LARGE($F93:$AF93,8),0)</f>
        <v>0</v>
      </c>
      <c r="AO93" s="7">
        <f>IFERROR(LARGE($F93:$AF93,9),0)</f>
        <v>0</v>
      </c>
      <c r="AP93" s="7">
        <f>IFERROR(LARGE($F93:$AF93,10),0)</f>
        <v>0</v>
      </c>
      <c r="AQ93" s="7">
        <f>SUM(AG93:AP93)</f>
        <v>0</v>
      </c>
      <c r="AR93" s="7">
        <f>SUM(F93:AF93)</f>
        <v>0</v>
      </c>
    </row>
    <row r="94" spans="2:44" x14ac:dyDescent="0.25">
      <c r="B94" s="7">
        <f>B93+1</f>
        <v>92</v>
      </c>
      <c r="C94" s="7">
        <f>IF(AQ94=AQ93,C93,B94)</f>
        <v>85</v>
      </c>
      <c r="D94" s="22">
        <v>80</v>
      </c>
      <c r="E94" s="2" t="s">
        <v>114</v>
      </c>
      <c r="G94" s="11"/>
      <c r="H94" s="11"/>
      <c r="I94" s="11"/>
      <c r="J94" s="11"/>
      <c r="K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7">
        <f>IFERROR(LARGE($F94:$AF94,1),0)</f>
        <v>0</v>
      </c>
      <c r="AH94" s="7">
        <f>IFERROR(LARGE($F94:$AF94,2),0)</f>
        <v>0</v>
      </c>
      <c r="AI94" s="7">
        <f>IFERROR(LARGE($F94:$AF94,3),0)</f>
        <v>0</v>
      </c>
      <c r="AJ94" s="7">
        <f>IFERROR(LARGE($F94:$AF94,4),0)</f>
        <v>0</v>
      </c>
      <c r="AK94" s="7">
        <f>IFERROR(LARGE($F94:$AF94,5),0)</f>
        <v>0</v>
      </c>
      <c r="AL94" s="7">
        <f>IFERROR(LARGE($F94:$AF94,6),0)</f>
        <v>0</v>
      </c>
      <c r="AM94" s="7">
        <f>IFERROR(LARGE($F94:$AF94,7),0)</f>
        <v>0</v>
      </c>
      <c r="AN94" s="7">
        <f>IFERROR(LARGE($F94:$AF94,8),0)</f>
        <v>0</v>
      </c>
      <c r="AO94" s="7">
        <f>IFERROR(LARGE($F94:$AF94,9),0)</f>
        <v>0</v>
      </c>
      <c r="AP94" s="7">
        <f>IFERROR(LARGE($F94:$AF94,10),0)</f>
        <v>0</v>
      </c>
      <c r="AQ94" s="7">
        <f>SUM(AG94:AP94)</f>
        <v>0</v>
      </c>
      <c r="AR94" s="7">
        <f>SUM(F94:AF94)</f>
        <v>0</v>
      </c>
    </row>
    <row r="95" spans="2:44" x14ac:dyDescent="0.25">
      <c r="B95" s="7">
        <f>B94+1</f>
        <v>93</v>
      </c>
      <c r="C95" s="7">
        <f>IF(AQ95=AQ94,C94,B95)</f>
        <v>85</v>
      </c>
      <c r="D95" s="22">
        <v>80</v>
      </c>
      <c r="E95" s="2" t="s">
        <v>46</v>
      </c>
      <c r="G95" s="11"/>
      <c r="H95" s="11"/>
      <c r="I95" s="11"/>
      <c r="J95" s="11"/>
      <c r="K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7">
        <f>IFERROR(LARGE($F95:$AF95,1),0)</f>
        <v>0</v>
      </c>
      <c r="AH95" s="7">
        <f>IFERROR(LARGE($F95:$AF95,2),0)</f>
        <v>0</v>
      </c>
      <c r="AI95" s="7">
        <f>IFERROR(LARGE($F95:$AF95,3),0)</f>
        <v>0</v>
      </c>
      <c r="AJ95" s="7">
        <f>IFERROR(LARGE($F95:$AF95,4),0)</f>
        <v>0</v>
      </c>
      <c r="AK95" s="7">
        <f>IFERROR(LARGE($F95:$AF95,5),0)</f>
        <v>0</v>
      </c>
      <c r="AL95" s="7">
        <f>IFERROR(LARGE($F95:$AF95,6),0)</f>
        <v>0</v>
      </c>
      <c r="AM95" s="7">
        <f>IFERROR(LARGE($F95:$AF95,7),0)</f>
        <v>0</v>
      </c>
      <c r="AN95" s="7">
        <f>IFERROR(LARGE($F95:$AF95,8),0)</f>
        <v>0</v>
      </c>
      <c r="AO95" s="7">
        <f>IFERROR(LARGE($F95:$AF95,9),0)</f>
        <v>0</v>
      </c>
      <c r="AP95" s="7">
        <f>IFERROR(LARGE($F95:$AF95,10),0)</f>
        <v>0</v>
      </c>
      <c r="AQ95" s="7">
        <f>SUM(AG95:AP95)</f>
        <v>0</v>
      </c>
      <c r="AR95" s="7">
        <f>SUM(F95:AF95)</f>
        <v>0</v>
      </c>
    </row>
    <row r="96" spans="2:44" x14ac:dyDescent="0.25">
      <c r="B96" s="7">
        <f>B95+1</f>
        <v>94</v>
      </c>
      <c r="C96" s="7">
        <f>IF(AQ96=AQ95,C95,B96)</f>
        <v>85</v>
      </c>
      <c r="D96" s="22">
        <v>80</v>
      </c>
      <c r="E96" s="2" t="s">
        <v>64</v>
      </c>
      <c r="G96" s="11"/>
      <c r="H96" s="11"/>
      <c r="I96" s="11"/>
      <c r="J96" s="11"/>
      <c r="K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7">
        <f>IFERROR(LARGE($F96:$AF96,1),0)</f>
        <v>0</v>
      </c>
      <c r="AH96" s="7">
        <f>IFERROR(LARGE($F96:$AF96,2),0)</f>
        <v>0</v>
      </c>
      <c r="AI96" s="7">
        <f>IFERROR(LARGE($F96:$AF96,3),0)</f>
        <v>0</v>
      </c>
      <c r="AJ96" s="7">
        <f>IFERROR(LARGE($F96:$AF96,4),0)</f>
        <v>0</v>
      </c>
      <c r="AK96" s="7">
        <f>IFERROR(LARGE($F96:$AF96,5),0)</f>
        <v>0</v>
      </c>
      <c r="AL96" s="7">
        <f>IFERROR(LARGE($F96:$AF96,6),0)</f>
        <v>0</v>
      </c>
      <c r="AM96" s="7">
        <f>IFERROR(LARGE($F96:$AF96,7),0)</f>
        <v>0</v>
      </c>
      <c r="AN96" s="7">
        <f>IFERROR(LARGE($F96:$AF96,8),0)</f>
        <v>0</v>
      </c>
      <c r="AO96" s="7">
        <f>IFERROR(LARGE($F96:$AF96,9),0)</f>
        <v>0</v>
      </c>
      <c r="AP96" s="7">
        <f>IFERROR(LARGE($F96:$AF96,10),0)</f>
        <v>0</v>
      </c>
      <c r="AQ96" s="7">
        <f>SUM(AG96:AP96)</f>
        <v>0</v>
      </c>
      <c r="AR96" s="7">
        <f>SUM(F96:AF96)</f>
        <v>0</v>
      </c>
    </row>
    <row r="97" spans="2:44" x14ac:dyDescent="0.25">
      <c r="B97" s="7">
        <f>B96+1</f>
        <v>95</v>
      </c>
      <c r="C97" s="7">
        <f>IF(AQ97=AQ96,C96,B97)</f>
        <v>85</v>
      </c>
      <c r="D97" s="22">
        <v>80</v>
      </c>
      <c r="E97" s="2" t="s">
        <v>78</v>
      </c>
      <c r="G97" s="11"/>
      <c r="H97" s="11"/>
      <c r="I97" s="11"/>
      <c r="J97" s="11"/>
      <c r="K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7">
        <f>IFERROR(LARGE($F97:$AF97,1),0)</f>
        <v>0</v>
      </c>
      <c r="AH97" s="7">
        <f>IFERROR(LARGE($F97:$AF97,2),0)</f>
        <v>0</v>
      </c>
      <c r="AI97" s="7">
        <f>IFERROR(LARGE($F97:$AF97,3),0)</f>
        <v>0</v>
      </c>
      <c r="AJ97" s="7">
        <f>IFERROR(LARGE($F97:$AF97,4),0)</f>
        <v>0</v>
      </c>
      <c r="AK97" s="7">
        <f>IFERROR(LARGE($F97:$AF97,5),0)</f>
        <v>0</v>
      </c>
      <c r="AL97" s="7">
        <f>IFERROR(LARGE($F97:$AF97,6),0)</f>
        <v>0</v>
      </c>
      <c r="AM97" s="7">
        <f>IFERROR(LARGE($F97:$AF97,7),0)</f>
        <v>0</v>
      </c>
      <c r="AN97" s="7">
        <f>IFERROR(LARGE($F97:$AF97,8),0)</f>
        <v>0</v>
      </c>
      <c r="AO97" s="7">
        <f>IFERROR(LARGE($F97:$AF97,9),0)</f>
        <v>0</v>
      </c>
      <c r="AP97" s="7">
        <f>IFERROR(LARGE($F97:$AF97,10),0)</f>
        <v>0</v>
      </c>
      <c r="AQ97" s="7">
        <f>SUM(AG97:AP97)</f>
        <v>0</v>
      </c>
      <c r="AR97" s="7">
        <f>SUM(F97:AF97)</f>
        <v>0</v>
      </c>
    </row>
    <row r="98" spans="2:44" x14ac:dyDescent="0.25">
      <c r="B98" s="7">
        <f>B97+1</f>
        <v>96</v>
      </c>
      <c r="C98" s="7">
        <f>IF(AQ98=AQ97,C97,B98)</f>
        <v>85</v>
      </c>
      <c r="D98" s="22">
        <v>80</v>
      </c>
      <c r="E98" s="2" t="s">
        <v>25</v>
      </c>
      <c r="G98" s="11"/>
      <c r="H98" s="11"/>
      <c r="I98" s="11"/>
      <c r="J98" s="11"/>
      <c r="K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7">
        <f>IFERROR(LARGE($F98:$AF98,1),0)</f>
        <v>0</v>
      </c>
      <c r="AH98" s="7">
        <f>IFERROR(LARGE($F98:$AF98,2),0)</f>
        <v>0</v>
      </c>
      <c r="AI98" s="7">
        <f>IFERROR(LARGE($F98:$AF98,3),0)</f>
        <v>0</v>
      </c>
      <c r="AJ98" s="7">
        <f>IFERROR(LARGE($F98:$AF98,4),0)</f>
        <v>0</v>
      </c>
      <c r="AK98" s="7">
        <f>IFERROR(LARGE($F98:$AF98,5),0)</f>
        <v>0</v>
      </c>
      <c r="AL98" s="7">
        <f>IFERROR(LARGE($F98:$AF98,6),0)</f>
        <v>0</v>
      </c>
      <c r="AM98" s="7">
        <f>IFERROR(LARGE($F98:$AF98,7),0)</f>
        <v>0</v>
      </c>
      <c r="AN98" s="7">
        <f>IFERROR(LARGE($F98:$AF98,8),0)</f>
        <v>0</v>
      </c>
      <c r="AO98" s="7">
        <f>IFERROR(LARGE($F98:$AF98,9),0)</f>
        <v>0</v>
      </c>
      <c r="AP98" s="7">
        <f>IFERROR(LARGE($F98:$AF98,10),0)</f>
        <v>0</v>
      </c>
      <c r="AQ98" s="7">
        <f>SUM(AG98:AP98)</f>
        <v>0</v>
      </c>
      <c r="AR98" s="7">
        <f>SUM(F98:AF98)</f>
        <v>0</v>
      </c>
    </row>
    <row r="99" spans="2:44" x14ac:dyDescent="0.25">
      <c r="B99" s="7">
        <f>B98+1</f>
        <v>97</v>
      </c>
      <c r="C99" s="7">
        <f>IF(AQ99=AQ98,C98,B99)</f>
        <v>85</v>
      </c>
      <c r="D99" s="22">
        <v>80</v>
      </c>
      <c r="E99" s="2" t="s">
        <v>38</v>
      </c>
      <c r="G99" s="11"/>
      <c r="H99" s="11"/>
      <c r="I99" s="11"/>
      <c r="J99" s="11"/>
      <c r="K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7">
        <f>IFERROR(LARGE($F99:$AF99,1),0)</f>
        <v>0</v>
      </c>
      <c r="AH99" s="7">
        <f>IFERROR(LARGE($F99:$AF99,2),0)</f>
        <v>0</v>
      </c>
      <c r="AI99" s="7">
        <f>IFERROR(LARGE($F99:$AF99,3),0)</f>
        <v>0</v>
      </c>
      <c r="AJ99" s="7">
        <f>IFERROR(LARGE($F99:$AF99,4),0)</f>
        <v>0</v>
      </c>
      <c r="AK99" s="7">
        <f>IFERROR(LARGE($F99:$AF99,5),0)</f>
        <v>0</v>
      </c>
      <c r="AL99" s="7">
        <f>IFERROR(LARGE($F99:$AF99,6),0)</f>
        <v>0</v>
      </c>
      <c r="AM99" s="7">
        <f>IFERROR(LARGE($F99:$AF99,7),0)</f>
        <v>0</v>
      </c>
      <c r="AN99" s="7">
        <f>IFERROR(LARGE($F99:$AF99,8),0)</f>
        <v>0</v>
      </c>
      <c r="AO99" s="7">
        <f>IFERROR(LARGE($F99:$AF99,9),0)</f>
        <v>0</v>
      </c>
      <c r="AP99" s="7">
        <f>IFERROR(LARGE($F99:$AF99,10),0)</f>
        <v>0</v>
      </c>
      <c r="AQ99" s="7">
        <f>SUM(AG99:AP99)</f>
        <v>0</v>
      </c>
      <c r="AR99" s="7">
        <f>SUM(F99:AF99)</f>
        <v>0</v>
      </c>
    </row>
    <row r="100" spans="2:44" x14ac:dyDescent="0.25">
      <c r="B100" s="7">
        <f>B99+1</f>
        <v>98</v>
      </c>
      <c r="C100" s="7">
        <f>IF(AQ100=AQ99,C99,B100)</f>
        <v>85</v>
      </c>
      <c r="D100" s="22">
        <v>80</v>
      </c>
      <c r="E100" s="2" t="s">
        <v>115</v>
      </c>
      <c r="G100" s="11"/>
      <c r="H100" s="11"/>
      <c r="I100" s="11"/>
      <c r="J100" s="11"/>
      <c r="K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7">
        <f>IFERROR(LARGE($F100:$AF100,1),0)</f>
        <v>0</v>
      </c>
      <c r="AH100" s="7">
        <f>IFERROR(LARGE($F100:$AF100,2),0)</f>
        <v>0</v>
      </c>
      <c r="AI100" s="7">
        <f>IFERROR(LARGE($F100:$AF100,3),0)</f>
        <v>0</v>
      </c>
      <c r="AJ100" s="7">
        <f>IFERROR(LARGE($F100:$AF100,4),0)</f>
        <v>0</v>
      </c>
      <c r="AK100" s="7">
        <f>IFERROR(LARGE($F100:$AF100,5),0)</f>
        <v>0</v>
      </c>
      <c r="AL100" s="7">
        <f>IFERROR(LARGE($F100:$AF100,6),0)</f>
        <v>0</v>
      </c>
      <c r="AM100" s="7">
        <f>IFERROR(LARGE($F100:$AF100,7),0)</f>
        <v>0</v>
      </c>
      <c r="AN100" s="7">
        <f>IFERROR(LARGE($F100:$AF100,8),0)</f>
        <v>0</v>
      </c>
      <c r="AO100" s="7">
        <f>IFERROR(LARGE($F100:$AF100,9),0)</f>
        <v>0</v>
      </c>
      <c r="AP100" s="7">
        <f>IFERROR(LARGE($F100:$AF100,10),0)</f>
        <v>0</v>
      </c>
      <c r="AQ100" s="7">
        <f>SUM(AG100:AP100)</f>
        <v>0</v>
      </c>
      <c r="AR100" s="7">
        <f>SUM(F100:AF100)</f>
        <v>0</v>
      </c>
    </row>
    <row r="101" spans="2:44" x14ac:dyDescent="0.25">
      <c r="B101" s="7">
        <f>B100+1</f>
        <v>99</v>
      </c>
      <c r="C101" s="7">
        <f>IF(AQ101=AQ100,C100,B101)</f>
        <v>85</v>
      </c>
      <c r="D101" s="22">
        <v>80</v>
      </c>
      <c r="E101" s="2" t="s">
        <v>67</v>
      </c>
      <c r="G101" s="11"/>
      <c r="H101" s="11"/>
      <c r="I101" s="11"/>
      <c r="J101" s="11"/>
      <c r="K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7">
        <f>IFERROR(LARGE($F101:$AF101,1),0)</f>
        <v>0</v>
      </c>
      <c r="AH101" s="7">
        <f>IFERROR(LARGE($F101:$AF101,2),0)</f>
        <v>0</v>
      </c>
      <c r="AI101" s="7">
        <f>IFERROR(LARGE($F101:$AF101,3),0)</f>
        <v>0</v>
      </c>
      <c r="AJ101" s="7">
        <f>IFERROR(LARGE($F101:$AF101,4),0)</f>
        <v>0</v>
      </c>
      <c r="AK101" s="7">
        <f>IFERROR(LARGE($F101:$AF101,5),0)</f>
        <v>0</v>
      </c>
      <c r="AL101" s="7">
        <f>IFERROR(LARGE($F101:$AF101,6),0)</f>
        <v>0</v>
      </c>
      <c r="AM101" s="7">
        <f>IFERROR(LARGE($F101:$AF101,7),0)</f>
        <v>0</v>
      </c>
      <c r="AN101" s="7">
        <f>IFERROR(LARGE($F101:$AF101,8),0)</f>
        <v>0</v>
      </c>
      <c r="AO101" s="7">
        <f>IFERROR(LARGE($F101:$AF101,9),0)</f>
        <v>0</v>
      </c>
      <c r="AP101" s="7">
        <f>IFERROR(LARGE($F101:$AF101,10),0)</f>
        <v>0</v>
      </c>
      <c r="AQ101" s="7">
        <f>SUM(AG101:AP101)</f>
        <v>0</v>
      </c>
      <c r="AR101" s="7">
        <f>SUM(F101:AF101)</f>
        <v>0</v>
      </c>
    </row>
    <row r="102" spans="2:44" x14ac:dyDescent="0.25">
      <c r="B102" s="7">
        <f>B101+1</f>
        <v>100</v>
      </c>
      <c r="C102" s="7">
        <f>IF(AQ102=AQ101,C101,B102)</f>
        <v>85</v>
      </c>
      <c r="D102" s="22">
        <v>80</v>
      </c>
      <c r="E102" s="2" t="s">
        <v>83</v>
      </c>
      <c r="G102" s="11"/>
      <c r="H102" s="11"/>
      <c r="I102" s="11"/>
      <c r="J102" s="11"/>
      <c r="K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7">
        <f>IFERROR(LARGE($F102:$AF102,1),0)</f>
        <v>0</v>
      </c>
      <c r="AH102" s="7">
        <f>IFERROR(LARGE($F102:$AF102,2),0)</f>
        <v>0</v>
      </c>
      <c r="AI102" s="7">
        <f>IFERROR(LARGE($F102:$AF102,3),0)</f>
        <v>0</v>
      </c>
      <c r="AJ102" s="7">
        <f>IFERROR(LARGE($F102:$AF102,4),0)</f>
        <v>0</v>
      </c>
      <c r="AK102" s="7">
        <f>IFERROR(LARGE($F102:$AF102,5),0)</f>
        <v>0</v>
      </c>
      <c r="AL102" s="7">
        <f>IFERROR(LARGE($F102:$AF102,6),0)</f>
        <v>0</v>
      </c>
      <c r="AM102" s="7">
        <f>IFERROR(LARGE($F102:$AF102,7),0)</f>
        <v>0</v>
      </c>
      <c r="AN102" s="7">
        <f>IFERROR(LARGE($F102:$AF102,8),0)</f>
        <v>0</v>
      </c>
      <c r="AO102" s="7">
        <f>IFERROR(LARGE($F102:$AF102,9),0)</f>
        <v>0</v>
      </c>
      <c r="AP102" s="7">
        <f>IFERROR(LARGE($F102:$AF102,10),0)</f>
        <v>0</v>
      </c>
      <c r="AQ102" s="7">
        <f>SUM(AG102:AP102)</f>
        <v>0</v>
      </c>
      <c r="AR102" s="7">
        <f>SUM(F102:AF102)</f>
        <v>0</v>
      </c>
    </row>
    <row r="103" spans="2:44" x14ac:dyDescent="0.25">
      <c r="B103" s="7">
        <f>B102+1</f>
        <v>101</v>
      </c>
      <c r="C103" s="7">
        <f>IF(AQ103=AQ102,C102,B103)</f>
        <v>85</v>
      </c>
      <c r="D103" s="22">
        <v>80</v>
      </c>
      <c r="E103" s="2" t="s">
        <v>110</v>
      </c>
      <c r="G103" s="11"/>
      <c r="H103" s="11"/>
      <c r="I103" s="11"/>
      <c r="J103" s="11"/>
      <c r="K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7">
        <f>IFERROR(LARGE($F103:$AF103,1),0)</f>
        <v>0</v>
      </c>
      <c r="AH103" s="7">
        <f>IFERROR(LARGE($F103:$AF103,2),0)</f>
        <v>0</v>
      </c>
      <c r="AI103" s="7">
        <f>IFERROR(LARGE($F103:$AF103,3),0)</f>
        <v>0</v>
      </c>
      <c r="AJ103" s="7">
        <f>IFERROR(LARGE($F103:$AF103,4),0)</f>
        <v>0</v>
      </c>
      <c r="AK103" s="7">
        <f>IFERROR(LARGE($F103:$AF103,5),0)</f>
        <v>0</v>
      </c>
      <c r="AL103" s="7">
        <f>IFERROR(LARGE($F103:$AF103,6),0)</f>
        <v>0</v>
      </c>
      <c r="AM103" s="7">
        <f>IFERROR(LARGE($F103:$AF103,7),0)</f>
        <v>0</v>
      </c>
      <c r="AN103" s="7">
        <f>IFERROR(LARGE($F103:$AF103,8),0)</f>
        <v>0</v>
      </c>
      <c r="AO103" s="7">
        <f>IFERROR(LARGE($F103:$AF103,9),0)</f>
        <v>0</v>
      </c>
      <c r="AP103" s="7">
        <f>IFERROR(LARGE($F103:$AF103,10),0)</f>
        <v>0</v>
      </c>
      <c r="AQ103" s="7">
        <f>SUM(AG103:AP103)</f>
        <v>0</v>
      </c>
      <c r="AR103" s="7">
        <f>SUM(F103:AF103)</f>
        <v>0</v>
      </c>
    </row>
    <row r="104" spans="2:44" x14ac:dyDescent="0.25">
      <c r="B104" s="7">
        <f>B103+1</f>
        <v>102</v>
      </c>
      <c r="C104" s="7">
        <f>IF(AQ104=AQ103,C103,B104)</f>
        <v>85</v>
      </c>
      <c r="D104" s="22">
        <v>80</v>
      </c>
      <c r="E104" s="2" t="s">
        <v>102</v>
      </c>
      <c r="G104" s="11"/>
      <c r="H104" s="11"/>
      <c r="I104" s="11"/>
      <c r="J104" s="11"/>
      <c r="K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7">
        <f>IFERROR(LARGE($F104:$AF104,1),0)</f>
        <v>0</v>
      </c>
      <c r="AH104" s="7">
        <f>IFERROR(LARGE($F104:$AF104,2),0)</f>
        <v>0</v>
      </c>
      <c r="AI104" s="7">
        <f>IFERROR(LARGE($F104:$AF104,3),0)</f>
        <v>0</v>
      </c>
      <c r="AJ104" s="7">
        <f>IFERROR(LARGE($F104:$AF104,4),0)</f>
        <v>0</v>
      </c>
      <c r="AK104" s="7">
        <f>IFERROR(LARGE($F104:$AF104,5),0)</f>
        <v>0</v>
      </c>
      <c r="AL104" s="7">
        <f>IFERROR(LARGE($F104:$AF104,6),0)</f>
        <v>0</v>
      </c>
      <c r="AM104" s="7">
        <f>IFERROR(LARGE($F104:$AF104,7),0)</f>
        <v>0</v>
      </c>
      <c r="AN104" s="7">
        <f>IFERROR(LARGE($F104:$AF104,8),0)</f>
        <v>0</v>
      </c>
      <c r="AO104" s="7">
        <f>IFERROR(LARGE($F104:$AF104,9),0)</f>
        <v>0</v>
      </c>
      <c r="AP104" s="7">
        <f>IFERROR(LARGE($F104:$AF104,10),0)</f>
        <v>0</v>
      </c>
      <c r="AQ104" s="7">
        <f>SUM(AG104:AP104)</f>
        <v>0</v>
      </c>
      <c r="AR104" s="7">
        <f>SUM(F104:AF104)</f>
        <v>0</v>
      </c>
    </row>
    <row r="105" spans="2:44" x14ac:dyDescent="0.25">
      <c r="B105" s="7">
        <f>B104+1</f>
        <v>103</v>
      </c>
      <c r="C105" s="7">
        <f>IF(AQ105=AQ104,C104,B105)</f>
        <v>85</v>
      </c>
      <c r="D105" s="22">
        <v>80</v>
      </c>
      <c r="E105" s="2" t="s">
        <v>90</v>
      </c>
      <c r="G105" s="11"/>
      <c r="H105" s="11"/>
      <c r="I105" s="11"/>
      <c r="J105" s="11"/>
      <c r="K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7">
        <f>IFERROR(LARGE($F105:$AF105,1),0)</f>
        <v>0</v>
      </c>
      <c r="AH105" s="7">
        <f>IFERROR(LARGE($F105:$AF105,2),0)</f>
        <v>0</v>
      </c>
      <c r="AI105" s="7">
        <f>IFERROR(LARGE($F105:$AF105,3),0)</f>
        <v>0</v>
      </c>
      <c r="AJ105" s="7">
        <f>IFERROR(LARGE($F105:$AF105,4),0)</f>
        <v>0</v>
      </c>
      <c r="AK105" s="7">
        <f>IFERROR(LARGE($F105:$AF105,5),0)</f>
        <v>0</v>
      </c>
      <c r="AL105" s="7">
        <f>IFERROR(LARGE($F105:$AF105,6),0)</f>
        <v>0</v>
      </c>
      <c r="AM105" s="7">
        <f>IFERROR(LARGE($F105:$AF105,7),0)</f>
        <v>0</v>
      </c>
      <c r="AN105" s="7">
        <f>IFERROR(LARGE($F105:$AF105,8),0)</f>
        <v>0</v>
      </c>
      <c r="AO105" s="7">
        <f>IFERROR(LARGE($F105:$AF105,9),0)</f>
        <v>0</v>
      </c>
      <c r="AP105" s="7">
        <f>IFERROR(LARGE($F105:$AF105,10),0)</f>
        <v>0</v>
      </c>
      <c r="AQ105" s="7">
        <f>SUM(AG105:AP105)</f>
        <v>0</v>
      </c>
      <c r="AR105" s="7">
        <f>SUM(F105:AF105)</f>
        <v>0</v>
      </c>
    </row>
    <row r="106" spans="2:44" x14ac:dyDescent="0.25">
      <c r="B106" s="7">
        <f>B105+1</f>
        <v>104</v>
      </c>
      <c r="C106" s="7">
        <f>IF(AQ106=AQ105,C105,B106)</f>
        <v>85</v>
      </c>
      <c r="D106" s="22">
        <v>80</v>
      </c>
      <c r="E106" s="2" t="s">
        <v>48</v>
      </c>
      <c r="G106" s="11"/>
      <c r="H106" s="11"/>
      <c r="I106" s="11"/>
      <c r="J106" s="11"/>
      <c r="K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7">
        <f>IFERROR(LARGE($F106:$AF106,1),0)</f>
        <v>0</v>
      </c>
      <c r="AH106" s="7">
        <f>IFERROR(LARGE($F106:$AF106,2),0)</f>
        <v>0</v>
      </c>
      <c r="AI106" s="7">
        <f>IFERROR(LARGE($F106:$AF106,3),0)</f>
        <v>0</v>
      </c>
      <c r="AJ106" s="7">
        <f>IFERROR(LARGE($F106:$AF106,4),0)</f>
        <v>0</v>
      </c>
      <c r="AK106" s="7">
        <f>IFERROR(LARGE($F106:$AF106,5),0)</f>
        <v>0</v>
      </c>
      <c r="AL106" s="7">
        <f>IFERROR(LARGE($F106:$AF106,6),0)</f>
        <v>0</v>
      </c>
      <c r="AM106" s="7">
        <f>IFERROR(LARGE($F106:$AF106,7),0)</f>
        <v>0</v>
      </c>
      <c r="AN106" s="7">
        <f>IFERROR(LARGE($F106:$AF106,8),0)</f>
        <v>0</v>
      </c>
      <c r="AO106" s="7">
        <f>IFERROR(LARGE($F106:$AF106,9),0)</f>
        <v>0</v>
      </c>
      <c r="AP106" s="7">
        <f>IFERROR(LARGE($F106:$AF106,10),0)</f>
        <v>0</v>
      </c>
      <c r="AQ106" s="7">
        <f>SUM(AG106:AP106)</f>
        <v>0</v>
      </c>
      <c r="AR106" s="7">
        <f>SUM(F106:AF106)</f>
        <v>0</v>
      </c>
    </row>
    <row r="107" spans="2:44" x14ac:dyDescent="0.25">
      <c r="B107" s="7">
        <f>B106+1</f>
        <v>105</v>
      </c>
      <c r="C107" s="7">
        <f>IF(AQ107=AQ106,C106,B107)</f>
        <v>85</v>
      </c>
      <c r="D107" s="22">
        <v>101</v>
      </c>
      <c r="E107" s="2" t="s">
        <v>87</v>
      </c>
      <c r="G107" s="11"/>
      <c r="H107" s="11"/>
      <c r="I107" s="11"/>
      <c r="J107" s="11"/>
      <c r="K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7">
        <f>IFERROR(LARGE($F107:$AF107,1),0)</f>
        <v>0</v>
      </c>
      <c r="AH107" s="7">
        <f>IFERROR(LARGE($F107:$AF107,2),0)</f>
        <v>0</v>
      </c>
      <c r="AI107" s="7">
        <f>IFERROR(LARGE($F107:$AF107,3),0)</f>
        <v>0</v>
      </c>
      <c r="AJ107" s="7">
        <f>IFERROR(LARGE($F107:$AF107,4),0)</f>
        <v>0</v>
      </c>
      <c r="AK107" s="7">
        <f>IFERROR(LARGE($F107:$AF107,5),0)</f>
        <v>0</v>
      </c>
      <c r="AL107" s="7">
        <f>IFERROR(LARGE($F107:$AF107,6),0)</f>
        <v>0</v>
      </c>
      <c r="AM107" s="7">
        <f>IFERROR(LARGE($F107:$AF107,7),0)</f>
        <v>0</v>
      </c>
      <c r="AN107" s="7">
        <f>IFERROR(LARGE($F107:$AF107,8),0)</f>
        <v>0</v>
      </c>
      <c r="AO107" s="7">
        <f>IFERROR(LARGE($F107:$AF107,9),0)</f>
        <v>0</v>
      </c>
      <c r="AP107" s="7">
        <f>IFERROR(LARGE($F107:$AF107,10),0)</f>
        <v>0</v>
      </c>
      <c r="AQ107" s="7">
        <f>SUM(AG107:AP107)</f>
        <v>0</v>
      </c>
      <c r="AR107" s="7">
        <f>SUM(F107:AF107)</f>
        <v>0</v>
      </c>
    </row>
    <row r="108" spans="2:44" x14ac:dyDescent="0.25">
      <c r="B108" s="7">
        <f>B107+1</f>
        <v>106</v>
      </c>
      <c r="C108" s="7">
        <f>IF(AQ108=AQ107,C107,B108)</f>
        <v>85</v>
      </c>
      <c r="D108" s="22">
        <v>101</v>
      </c>
      <c r="E108" s="2" t="s">
        <v>92</v>
      </c>
      <c r="G108" s="11"/>
      <c r="H108" s="11"/>
      <c r="I108" s="11"/>
      <c r="J108" s="11"/>
      <c r="K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7">
        <f>IFERROR(LARGE($F108:$AF108,1),0)</f>
        <v>0</v>
      </c>
      <c r="AH108" s="7">
        <f>IFERROR(LARGE($F108:$AF108,2),0)</f>
        <v>0</v>
      </c>
      <c r="AI108" s="7">
        <f>IFERROR(LARGE($F108:$AF108,3),0)</f>
        <v>0</v>
      </c>
      <c r="AJ108" s="7">
        <f>IFERROR(LARGE($F108:$AF108,4),0)</f>
        <v>0</v>
      </c>
      <c r="AK108" s="7">
        <f>IFERROR(LARGE($F108:$AF108,5),0)</f>
        <v>0</v>
      </c>
      <c r="AL108" s="7">
        <f>IFERROR(LARGE($F108:$AF108,6),0)</f>
        <v>0</v>
      </c>
      <c r="AM108" s="7">
        <f>IFERROR(LARGE($F108:$AF108,7),0)</f>
        <v>0</v>
      </c>
      <c r="AN108" s="7">
        <f>IFERROR(LARGE($F108:$AF108,8),0)</f>
        <v>0</v>
      </c>
      <c r="AO108" s="7">
        <f>IFERROR(LARGE($F108:$AF108,9),0)</f>
        <v>0</v>
      </c>
      <c r="AP108" s="7">
        <f>IFERROR(LARGE($F108:$AF108,10),0)</f>
        <v>0</v>
      </c>
      <c r="AQ108" s="7">
        <f>SUM(AG108:AP108)</f>
        <v>0</v>
      </c>
      <c r="AR108" s="7">
        <f>SUM(F108:AF108)</f>
        <v>0</v>
      </c>
    </row>
    <row r="109" spans="2:44" x14ac:dyDescent="0.25">
      <c r="B109" s="7">
        <f>B108+1</f>
        <v>107</v>
      </c>
      <c r="C109" s="7">
        <f>IF(AQ109=AQ108,C108,B109)</f>
        <v>85</v>
      </c>
      <c r="D109" s="22">
        <v>101</v>
      </c>
      <c r="E109" s="2" t="s">
        <v>112</v>
      </c>
      <c r="G109" s="11"/>
      <c r="H109" s="11"/>
      <c r="I109" s="11"/>
      <c r="J109" s="11"/>
      <c r="K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7">
        <f>IFERROR(LARGE($F109:$AF109,1),0)</f>
        <v>0</v>
      </c>
      <c r="AH109" s="7">
        <f>IFERROR(LARGE($F109:$AF109,2),0)</f>
        <v>0</v>
      </c>
      <c r="AI109" s="7">
        <f>IFERROR(LARGE($F109:$AF109,3),0)</f>
        <v>0</v>
      </c>
      <c r="AJ109" s="7">
        <f>IFERROR(LARGE($F109:$AF109,4),0)</f>
        <v>0</v>
      </c>
      <c r="AK109" s="7">
        <f>IFERROR(LARGE($F109:$AF109,5),0)</f>
        <v>0</v>
      </c>
      <c r="AL109" s="7">
        <f>IFERROR(LARGE($F109:$AF109,6),0)</f>
        <v>0</v>
      </c>
      <c r="AM109" s="7">
        <f>IFERROR(LARGE($F109:$AF109,7),0)</f>
        <v>0</v>
      </c>
      <c r="AN109" s="7">
        <f>IFERROR(LARGE($F109:$AF109,8),0)</f>
        <v>0</v>
      </c>
      <c r="AO109" s="7">
        <f>IFERROR(LARGE($F109:$AF109,9),0)</f>
        <v>0</v>
      </c>
      <c r="AP109" s="7">
        <f>IFERROR(LARGE($F109:$AF109,10),0)</f>
        <v>0</v>
      </c>
      <c r="AQ109" s="7">
        <f>SUM(AG109:AP109)</f>
        <v>0</v>
      </c>
      <c r="AR109" s="7">
        <f>SUM(F109:AF109)</f>
        <v>0</v>
      </c>
    </row>
    <row r="110" spans="2:44" x14ac:dyDescent="0.25">
      <c r="B110" s="7">
        <f>B109+1</f>
        <v>108</v>
      </c>
      <c r="C110" s="7">
        <f>IF(AQ110=AQ109,C109,B110)</f>
        <v>85</v>
      </c>
      <c r="D110" s="22">
        <v>101</v>
      </c>
      <c r="E110" s="2" t="s">
        <v>108</v>
      </c>
      <c r="G110" s="11"/>
      <c r="H110" s="11"/>
      <c r="I110" s="11"/>
      <c r="J110" s="11"/>
      <c r="K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7">
        <f>IFERROR(LARGE($F110:$AF110,1),0)</f>
        <v>0</v>
      </c>
      <c r="AH110" s="7">
        <f>IFERROR(LARGE($F110:$AF110,2),0)</f>
        <v>0</v>
      </c>
      <c r="AI110" s="7">
        <f>IFERROR(LARGE($F110:$AF110,3),0)</f>
        <v>0</v>
      </c>
      <c r="AJ110" s="7">
        <f>IFERROR(LARGE($F110:$AF110,4),0)</f>
        <v>0</v>
      </c>
      <c r="AK110" s="7">
        <f>IFERROR(LARGE($F110:$AF110,5),0)</f>
        <v>0</v>
      </c>
      <c r="AL110" s="7">
        <f>IFERROR(LARGE($F110:$AF110,6),0)</f>
        <v>0</v>
      </c>
      <c r="AM110" s="7">
        <f>IFERROR(LARGE($F110:$AF110,7),0)</f>
        <v>0</v>
      </c>
      <c r="AN110" s="7">
        <f>IFERROR(LARGE($F110:$AF110,8),0)</f>
        <v>0</v>
      </c>
      <c r="AO110" s="7">
        <f>IFERROR(LARGE($F110:$AF110,9),0)</f>
        <v>0</v>
      </c>
      <c r="AP110" s="7">
        <f>IFERROR(LARGE($F110:$AF110,10),0)</f>
        <v>0</v>
      </c>
      <c r="AQ110" s="7">
        <f>SUM(AG110:AP110)</f>
        <v>0</v>
      </c>
      <c r="AR110" s="7">
        <f>SUM(F110:AF110)</f>
        <v>0</v>
      </c>
    </row>
    <row r="111" spans="2:44" x14ac:dyDescent="0.25">
      <c r="B111" s="7">
        <f>B110+1</f>
        <v>109</v>
      </c>
      <c r="C111" s="7">
        <f>IF(AQ111=AQ110,C110,B111)</f>
        <v>85</v>
      </c>
      <c r="D111" s="22">
        <v>101</v>
      </c>
      <c r="E111" s="2" t="s">
        <v>76</v>
      </c>
      <c r="G111" s="11"/>
      <c r="H111" s="11"/>
      <c r="I111" s="11"/>
      <c r="J111" s="11"/>
      <c r="K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7">
        <f>IFERROR(LARGE($F111:$AF111,1),0)</f>
        <v>0</v>
      </c>
      <c r="AH111" s="7">
        <f>IFERROR(LARGE($F111:$AF111,2),0)</f>
        <v>0</v>
      </c>
      <c r="AI111" s="7">
        <f>IFERROR(LARGE($F111:$AF111,3),0)</f>
        <v>0</v>
      </c>
      <c r="AJ111" s="7">
        <f>IFERROR(LARGE($F111:$AF111,4),0)</f>
        <v>0</v>
      </c>
      <c r="AK111" s="7">
        <f>IFERROR(LARGE($F111:$AF111,5),0)</f>
        <v>0</v>
      </c>
      <c r="AL111" s="7">
        <f>IFERROR(LARGE($F111:$AF111,6),0)</f>
        <v>0</v>
      </c>
      <c r="AM111" s="7">
        <f>IFERROR(LARGE($F111:$AF111,7),0)</f>
        <v>0</v>
      </c>
      <c r="AN111" s="7">
        <f>IFERROR(LARGE($F111:$AF111,8),0)</f>
        <v>0</v>
      </c>
      <c r="AO111" s="7">
        <f>IFERROR(LARGE($F111:$AF111,9),0)</f>
        <v>0</v>
      </c>
      <c r="AP111" s="7">
        <f>IFERROR(LARGE($F111:$AF111,10),0)</f>
        <v>0</v>
      </c>
      <c r="AQ111" s="7">
        <f>SUM(AG111:AP111)</f>
        <v>0</v>
      </c>
      <c r="AR111" s="7">
        <f>SUM(F111:AF111)</f>
        <v>0</v>
      </c>
    </row>
    <row r="112" spans="2:44" x14ac:dyDescent="0.25">
      <c r="B112" s="7">
        <f>B111+1</f>
        <v>110</v>
      </c>
      <c r="C112" s="7">
        <f>IF(AQ112=AQ111,C111,B112)</f>
        <v>85</v>
      </c>
      <c r="D112" s="22">
        <v>101</v>
      </c>
      <c r="E112" s="2" t="s">
        <v>111</v>
      </c>
      <c r="G112" s="11"/>
      <c r="H112" s="11"/>
      <c r="I112" s="11"/>
      <c r="J112" s="11"/>
      <c r="K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7">
        <f>IFERROR(LARGE($F112:$AF112,1),0)</f>
        <v>0</v>
      </c>
      <c r="AH112" s="7">
        <f>IFERROR(LARGE($F112:$AF112,2),0)</f>
        <v>0</v>
      </c>
      <c r="AI112" s="7">
        <f>IFERROR(LARGE($F112:$AF112,3),0)</f>
        <v>0</v>
      </c>
      <c r="AJ112" s="7">
        <f>IFERROR(LARGE($F112:$AF112,4),0)</f>
        <v>0</v>
      </c>
      <c r="AK112" s="7">
        <f>IFERROR(LARGE($F112:$AF112,5),0)</f>
        <v>0</v>
      </c>
      <c r="AL112" s="7">
        <f>IFERROR(LARGE($F112:$AF112,6),0)</f>
        <v>0</v>
      </c>
      <c r="AM112" s="7">
        <f>IFERROR(LARGE($F112:$AF112,7),0)</f>
        <v>0</v>
      </c>
      <c r="AN112" s="7">
        <f>IFERROR(LARGE($F112:$AF112,8),0)</f>
        <v>0</v>
      </c>
      <c r="AO112" s="7">
        <f>IFERROR(LARGE($F112:$AF112,9),0)</f>
        <v>0</v>
      </c>
      <c r="AP112" s="7">
        <f>IFERROR(LARGE($F112:$AF112,10),0)</f>
        <v>0</v>
      </c>
      <c r="AQ112" s="7">
        <f>SUM(AG112:AP112)</f>
        <v>0</v>
      </c>
      <c r="AR112" s="7">
        <f>SUM(F112:AF112)</f>
        <v>0</v>
      </c>
    </row>
    <row r="113" spans="2:44" x14ac:dyDescent="0.25">
      <c r="B113" s="7">
        <f>B112+1</f>
        <v>111</v>
      </c>
      <c r="C113" s="7">
        <f>IF(AQ113=AQ112,C112,B113)</f>
        <v>85</v>
      </c>
      <c r="D113" s="22">
        <v>101</v>
      </c>
      <c r="E113" s="2" t="s">
        <v>20</v>
      </c>
      <c r="G113" s="11"/>
      <c r="H113" s="11"/>
      <c r="I113" s="11"/>
      <c r="J113" s="11"/>
      <c r="K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7">
        <f>IFERROR(LARGE($F113:$AF113,1),0)</f>
        <v>0</v>
      </c>
      <c r="AH113" s="7">
        <f>IFERROR(LARGE($F113:$AF113,2),0)</f>
        <v>0</v>
      </c>
      <c r="AI113" s="7">
        <f>IFERROR(LARGE($F113:$AF113,3),0)</f>
        <v>0</v>
      </c>
      <c r="AJ113" s="7">
        <f>IFERROR(LARGE($F113:$AF113,4),0)</f>
        <v>0</v>
      </c>
      <c r="AK113" s="7">
        <f>IFERROR(LARGE($F113:$AF113,5),0)</f>
        <v>0</v>
      </c>
      <c r="AL113" s="7">
        <f>IFERROR(LARGE($F113:$AF113,6),0)</f>
        <v>0</v>
      </c>
      <c r="AM113" s="7">
        <f>IFERROR(LARGE($F113:$AF113,7),0)</f>
        <v>0</v>
      </c>
      <c r="AN113" s="7">
        <f>IFERROR(LARGE($F113:$AF113,8),0)</f>
        <v>0</v>
      </c>
      <c r="AO113" s="7">
        <f>IFERROR(LARGE($F113:$AF113,9),0)</f>
        <v>0</v>
      </c>
      <c r="AP113" s="7">
        <f>IFERROR(LARGE($F113:$AF113,10),0)</f>
        <v>0</v>
      </c>
      <c r="AQ113" s="7">
        <f>SUM(AG113:AP113)</f>
        <v>0</v>
      </c>
      <c r="AR113" s="7">
        <f>SUM(F113:AF113)</f>
        <v>0</v>
      </c>
    </row>
    <row r="114" spans="2:44" x14ac:dyDescent="0.25">
      <c r="B114" s="7">
        <f>B113+1</f>
        <v>112</v>
      </c>
      <c r="C114" s="7">
        <f>IF(AQ114=AQ113,C113,B114)</f>
        <v>85</v>
      </c>
      <c r="D114" s="22">
        <v>101</v>
      </c>
      <c r="E114" s="2" t="s">
        <v>91</v>
      </c>
      <c r="G114" s="11"/>
      <c r="H114" s="11"/>
      <c r="I114" s="11"/>
      <c r="J114" s="11"/>
      <c r="K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7">
        <f>IFERROR(LARGE($F114:$AF114,1),0)</f>
        <v>0</v>
      </c>
      <c r="AH114" s="7">
        <f>IFERROR(LARGE($F114:$AF114,2),0)</f>
        <v>0</v>
      </c>
      <c r="AI114" s="7">
        <f>IFERROR(LARGE($F114:$AF114,3),0)</f>
        <v>0</v>
      </c>
      <c r="AJ114" s="7">
        <f>IFERROR(LARGE($F114:$AF114,4),0)</f>
        <v>0</v>
      </c>
      <c r="AK114" s="7">
        <f>IFERROR(LARGE($F114:$AF114,5),0)</f>
        <v>0</v>
      </c>
      <c r="AL114" s="7">
        <f>IFERROR(LARGE($F114:$AF114,6),0)</f>
        <v>0</v>
      </c>
      <c r="AM114" s="7">
        <f>IFERROR(LARGE($F114:$AF114,7),0)</f>
        <v>0</v>
      </c>
      <c r="AN114" s="7">
        <f>IFERROR(LARGE($F114:$AF114,8),0)</f>
        <v>0</v>
      </c>
      <c r="AO114" s="7">
        <f>IFERROR(LARGE($F114:$AF114,9),0)</f>
        <v>0</v>
      </c>
      <c r="AP114" s="7">
        <f>IFERROR(LARGE($F114:$AF114,10),0)</f>
        <v>0</v>
      </c>
      <c r="AQ114" s="7">
        <f>SUM(AG114:AP114)</f>
        <v>0</v>
      </c>
      <c r="AR114" s="7">
        <f>SUM(F114:AF114)</f>
        <v>0</v>
      </c>
    </row>
    <row r="115" spans="2:44" x14ac:dyDescent="0.25">
      <c r="B115" s="7">
        <f>B114+1</f>
        <v>113</v>
      </c>
      <c r="C115" s="7">
        <f>IF(AQ115=AQ114,C114,B115)</f>
        <v>85</v>
      </c>
      <c r="D115" s="22">
        <v>101</v>
      </c>
      <c r="E115" s="2" t="s">
        <v>106</v>
      </c>
      <c r="G115" s="11"/>
      <c r="H115" s="11"/>
      <c r="I115" s="11"/>
      <c r="J115" s="11"/>
      <c r="K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7">
        <f>IFERROR(LARGE($F115:$AF115,1),0)</f>
        <v>0</v>
      </c>
      <c r="AH115" s="7">
        <f>IFERROR(LARGE($F115:$AF115,2),0)</f>
        <v>0</v>
      </c>
      <c r="AI115" s="7">
        <f>IFERROR(LARGE($F115:$AF115,3),0)</f>
        <v>0</v>
      </c>
      <c r="AJ115" s="7">
        <f>IFERROR(LARGE($F115:$AF115,4),0)</f>
        <v>0</v>
      </c>
      <c r="AK115" s="7">
        <f>IFERROR(LARGE($F115:$AF115,5),0)</f>
        <v>0</v>
      </c>
      <c r="AL115" s="7">
        <f>IFERROR(LARGE($F115:$AF115,6),0)</f>
        <v>0</v>
      </c>
      <c r="AM115" s="7">
        <f>IFERROR(LARGE($F115:$AF115,7),0)</f>
        <v>0</v>
      </c>
      <c r="AN115" s="7">
        <f>IFERROR(LARGE($F115:$AF115,8),0)</f>
        <v>0</v>
      </c>
      <c r="AO115" s="7">
        <f>IFERROR(LARGE($F115:$AF115,9),0)</f>
        <v>0</v>
      </c>
      <c r="AP115" s="7">
        <f>IFERROR(LARGE($F115:$AF115,10),0)</f>
        <v>0</v>
      </c>
      <c r="AQ115" s="7">
        <f>SUM(AG115:AP115)</f>
        <v>0</v>
      </c>
      <c r="AR115" s="7">
        <f>SUM(F115:AF115)</f>
        <v>0</v>
      </c>
    </row>
    <row r="116" spans="2:44" x14ac:dyDescent="0.25">
      <c r="B116" s="7">
        <f>B115+1</f>
        <v>114</v>
      </c>
      <c r="C116" s="7">
        <f>IF(AQ116=AQ115,C115,B116)</f>
        <v>85</v>
      </c>
      <c r="D116" s="22">
        <v>101</v>
      </c>
      <c r="E116" s="2" t="s">
        <v>34</v>
      </c>
      <c r="G116" s="11"/>
      <c r="H116" s="11"/>
      <c r="I116" s="11"/>
      <c r="J116" s="11"/>
      <c r="K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7">
        <f>IFERROR(LARGE($F116:$AF116,1),0)</f>
        <v>0</v>
      </c>
      <c r="AH116" s="7">
        <f>IFERROR(LARGE($F116:$AF116,2),0)</f>
        <v>0</v>
      </c>
      <c r="AI116" s="7">
        <f>IFERROR(LARGE($F116:$AF116,3),0)</f>
        <v>0</v>
      </c>
      <c r="AJ116" s="7">
        <f>IFERROR(LARGE($F116:$AF116,4),0)</f>
        <v>0</v>
      </c>
      <c r="AK116" s="7">
        <f>IFERROR(LARGE($F116:$AF116,5),0)</f>
        <v>0</v>
      </c>
      <c r="AL116" s="7">
        <f>IFERROR(LARGE($F116:$AF116,6),0)</f>
        <v>0</v>
      </c>
      <c r="AM116" s="7">
        <f>IFERROR(LARGE($F116:$AF116,7),0)</f>
        <v>0</v>
      </c>
      <c r="AN116" s="7">
        <f>IFERROR(LARGE($F116:$AF116,8),0)</f>
        <v>0</v>
      </c>
      <c r="AO116" s="7">
        <f>IFERROR(LARGE($F116:$AF116,9),0)</f>
        <v>0</v>
      </c>
      <c r="AP116" s="7">
        <f>IFERROR(LARGE($F116:$AF116,10),0)</f>
        <v>0</v>
      </c>
      <c r="AQ116" s="7">
        <f>SUM(AG116:AP116)</f>
        <v>0</v>
      </c>
      <c r="AR116" s="7">
        <f>SUM(F116:AF116)</f>
        <v>0</v>
      </c>
    </row>
    <row r="117" spans="2:44" x14ac:dyDescent="0.25">
      <c r="B117" s="7">
        <f>B116+1</f>
        <v>115</v>
      </c>
      <c r="C117" s="7">
        <f>IF(AQ117=AQ116,C116,B117)</f>
        <v>85</v>
      </c>
      <c r="D117" s="22">
        <v>101</v>
      </c>
      <c r="E117" s="2" t="s">
        <v>103</v>
      </c>
      <c r="G117" s="11"/>
      <c r="H117" s="11"/>
      <c r="I117" s="11"/>
      <c r="J117" s="11"/>
      <c r="K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7">
        <f>IFERROR(LARGE($F117:$AF117,1),0)</f>
        <v>0</v>
      </c>
      <c r="AH117" s="7">
        <f>IFERROR(LARGE($F117:$AF117,2),0)</f>
        <v>0</v>
      </c>
      <c r="AI117" s="7">
        <f>IFERROR(LARGE($F117:$AF117,3),0)</f>
        <v>0</v>
      </c>
      <c r="AJ117" s="7">
        <f>IFERROR(LARGE($F117:$AF117,4),0)</f>
        <v>0</v>
      </c>
      <c r="AK117" s="7">
        <f>IFERROR(LARGE($F117:$AF117,5),0)</f>
        <v>0</v>
      </c>
      <c r="AL117" s="7">
        <f>IFERROR(LARGE($F117:$AF117,6),0)</f>
        <v>0</v>
      </c>
      <c r="AM117" s="7">
        <f>IFERROR(LARGE($F117:$AF117,7),0)</f>
        <v>0</v>
      </c>
      <c r="AN117" s="7">
        <f>IFERROR(LARGE($F117:$AF117,8),0)</f>
        <v>0</v>
      </c>
      <c r="AO117" s="7">
        <f>IFERROR(LARGE($F117:$AF117,9),0)</f>
        <v>0</v>
      </c>
      <c r="AP117" s="7">
        <f>IFERROR(LARGE($F117:$AF117,10),0)</f>
        <v>0</v>
      </c>
      <c r="AQ117" s="7">
        <f>SUM(AG117:AP117)</f>
        <v>0</v>
      </c>
      <c r="AR117" s="7">
        <f>SUM(F117:AF117)</f>
        <v>0</v>
      </c>
    </row>
    <row r="118" spans="2:44" x14ac:dyDescent="0.25">
      <c r="B118" s="7">
        <f>B117+1</f>
        <v>116</v>
      </c>
      <c r="C118" s="7">
        <f>IF(AQ118=AQ117,C117,B118)</f>
        <v>85</v>
      </c>
      <c r="D118" s="22">
        <v>101</v>
      </c>
      <c r="E118" t="s">
        <v>12</v>
      </c>
      <c r="G118" s="11"/>
      <c r="H118" s="11"/>
      <c r="I118" s="11"/>
      <c r="J118" s="11"/>
      <c r="K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7">
        <f>IFERROR(LARGE($F118:$AF118,1),0)</f>
        <v>0</v>
      </c>
      <c r="AH118" s="7">
        <f>IFERROR(LARGE($F118:$AF118,2),0)</f>
        <v>0</v>
      </c>
      <c r="AI118" s="7">
        <f>IFERROR(LARGE($F118:$AF118,3),0)</f>
        <v>0</v>
      </c>
      <c r="AJ118" s="7">
        <f>IFERROR(LARGE($F118:$AF118,4),0)</f>
        <v>0</v>
      </c>
      <c r="AK118" s="7">
        <f>IFERROR(LARGE($F118:$AF118,5),0)</f>
        <v>0</v>
      </c>
      <c r="AL118" s="7">
        <f>IFERROR(LARGE($F118:$AF118,6),0)</f>
        <v>0</v>
      </c>
      <c r="AM118" s="7">
        <f>IFERROR(LARGE($F118:$AF118,7),0)</f>
        <v>0</v>
      </c>
      <c r="AN118" s="7">
        <f>IFERROR(LARGE($F118:$AF118,8),0)</f>
        <v>0</v>
      </c>
      <c r="AO118" s="7">
        <f>IFERROR(LARGE($F118:$AF118,9),0)</f>
        <v>0</v>
      </c>
      <c r="AP118" s="7">
        <f>IFERROR(LARGE($F118:$AF118,10),0)</f>
        <v>0</v>
      </c>
      <c r="AQ118" s="7">
        <f>SUM(AG118:AP118)</f>
        <v>0</v>
      </c>
      <c r="AR118" s="7">
        <f>SUM(F118:AF118)</f>
        <v>0</v>
      </c>
    </row>
    <row r="119" spans="2:44" x14ac:dyDescent="0.25">
      <c r="B119" s="7">
        <f>B118+1</f>
        <v>117</v>
      </c>
      <c r="C119" s="7">
        <f>IF(AQ119=AQ118,C118,B119)</f>
        <v>85</v>
      </c>
      <c r="D119" s="22">
        <v>101</v>
      </c>
      <c r="E119" s="2" t="s">
        <v>79</v>
      </c>
      <c r="G119" s="11"/>
      <c r="H119" s="11"/>
      <c r="I119" s="11"/>
      <c r="J119" s="11"/>
      <c r="K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7">
        <f>IFERROR(LARGE($F119:$AF119,1),0)</f>
        <v>0</v>
      </c>
      <c r="AH119" s="7">
        <f>IFERROR(LARGE($F119:$AF119,2),0)</f>
        <v>0</v>
      </c>
      <c r="AI119" s="7">
        <f>IFERROR(LARGE($F119:$AF119,3),0)</f>
        <v>0</v>
      </c>
      <c r="AJ119" s="7">
        <f>IFERROR(LARGE($F119:$AF119,4),0)</f>
        <v>0</v>
      </c>
      <c r="AK119" s="7">
        <f>IFERROR(LARGE($F119:$AF119,5),0)</f>
        <v>0</v>
      </c>
      <c r="AL119" s="7">
        <f>IFERROR(LARGE($F119:$AF119,6),0)</f>
        <v>0</v>
      </c>
      <c r="AM119" s="7">
        <f>IFERROR(LARGE($F119:$AF119,7),0)</f>
        <v>0</v>
      </c>
      <c r="AN119" s="7">
        <f>IFERROR(LARGE($F119:$AF119,8),0)</f>
        <v>0</v>
      </c>
      <c r="AO119" s="7">
        <f>IFERROR(LARGE($F119:$AF119,9),0)</f>
        <v>0</v>
      </c>
      <c r="AP119" s="7">
        <f>IFERROR(LARGE($F119:$AF119,10),0)</f>
        <v>0</v>
      </c>
      <c r="AQ119" s="7">
        <f>SUM(AG119:AP119)</f>
        <v>0</v>
      </c>
      <c r="AR119" s="7">
        <f>SUM(F119:AF119)</f>
        <v>0</v>
      </c>
    </row>
    <row r="120" spans="2:44" x14ac:dyDescent="0.25">
      <c r="B120" s="7">
        <f>B119+1</f>
        <v>118</v>
      </c>
      <c r="C120" s="7">
        <f>IF(AQ120=AQ119,C119,B120)</f>
        <v>85</v>
      </c>
      <c r="D120" s="22">
        <v>101</v>
      </c>
      <c r="E120" s="2" t="s">
        <v>105</v>
      </c>
      <c r="G120" s="11"/>
      <c r="H120" s="11"/>
      <c r="I120" s="11"/>
      <c r="J120" s="11"/>
      <c r="K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7">
        <f>IFERROR(LARGE($F120:$AF120,1),0)</f>
        <v>0</v>
      </c>
      <c r="AH120" s="7">
        <f>IFERROR(LARGE($F120:$AF120,2),0)</f>
        <v>0</v>
      </c>
      <c r="AI120" s="7">
        <f>IFERROR(LARGE($F120:$AF120,3),0)</f>
        <v>0</v>
      </c>
      <c r="AJ120" s="7">
        <f>IFERROR(LARGE($F120:$AF120,4),0)</f>
        <v>0</v>
      </c>
      <c r="AK120" s="7">
        <f>IFERROR(LARGE($F120:$AF120,5),0)</f>
        <v>0</v>
      </c>
      <c r="AL120" s="7">
        <f>IFERROR(LARGE($F120:$AF120,6),0)</f>
        <v>0</v>
      </c>
      <c r="AM120" s="7">
        <f>IFERROR(LARGE($F120:$AF120,7),0)</f>
        <v>0</v>
      </c>
      <c r="AN120" s="7">
        <f>IFERROR(LARGE($F120:$AF120,8),0)</f>
        <v>0</v>
      </c>
      <c r="AO120" s="7">
        <f>IFERROR(LARGE($F120:$AF120,9),0)</f>
        <v>0</v>
      </c>
      <c r="AP120" s="7">
        <f>IFERROR(LARGE($F120:$AF120,10),0)</f>
        <v>0</v>
      </c>
      <c r="AQ120" s="7">
        <f>SUM(AG120:AP120)</f>
        <v>0</v>
      </c>
      <c r="AR120" s="7">
        <f>SUM(F120:AF120)</f>
        <v>0</v>
      </c>
    </row>
    <row r="121" spans="2:44" x14ac:dyDescent="0.25">
      <c r="B121" s="7">
        <f>B120+1</f>
        <v>119</v>
      </c>
      <c r="C121" s="7">
        <f>IF(AQ121=AQ120,C120,B121)</f>
        <v>85</v>
      </c>
      <c r="D121" s="22">
        <v>101</v>
      </c>
      <c r="E121" s="2" t="s">
        <v>55</v>
      </c>
      <c r="G121" s="11"/>
      <c r="H121" s="11"/>
      <c r="I121" s="11"/>
      <c r="J121" s="11"/>
      <c r="K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7">
        <f>IFERROR(LARGE($F121:$AF121,1),0)</f>
        <v>0</v>
      </c>
      <c r="AH121" s="7">
        <f>IFERROR(LARGE($F121:$AF121,2),0)</f>
        <v>0</v>
      </c>
      <c r="AI121" s="7">
        <f>IFERROR(LARGE($F121:$AF121,3),0)</f>
        <v>0</v>
      </c>
      <c r="AJ121" s="7">
        <f>IFERROR(LARGE($F121:$AF121,4),0)</f>
        <v>0</v>
      </c>
      <c r="AK121" s="7">
        <f>IFERROR(LARGE($F121:$AF121,5),0)</f>
        <v>0</v>
      </c>
      <c r="AL121" s="7">
        <f>IFERROR(LARGE($F121:$AF121,6),0)</f>
        <v>0</v>
      </c>
      <c r="AM121" s="7">
        <f>IFERROR(LARGE($F121:$AF121,7),0)</f>
        <v>0</v>
      </c>
      <c r="AN121" s="7">
        <f>IFERROR(LARGE($F121:$AF121,8),0)</f>
        <v>0</v>
      </c>
      <c r="AO121" s="7">
        <f>IFERROR(LARGE($F121:$AF121,9),0)</f>
        <v>0</v>
      </c>
      <c r="AP121" s="7">
        <f>IFERROR(LARGE($F121:$AF121,10),0)</f>
        <v>0</v>
      </c>
      <c r="AQ121" s="7">
        <f>SUM(AG121:AP121)</f>
        <v>0</v>
      </c>
      <c r="AR121" s="7">
        <f>SUM(F121:AF121)</f>
        <v>0</v>
      </c>
    </row>
    <row r="122" spans="2:44" x14ac:dyDescent="0.25">
      <c r="B122" s="7">
        <f>B121+1</f>
        <v>120</v>
      </c>
      <c r="C122" s="7">
        <f>IF(AQ122=AQ121,C121,B122)</f>
        <v>85</v>
      </c>
      <c r="D122" s="22">
        <v>101</v>
      </c>
      <c r="E122" s="2" t="s">
        <v>56</v>
      </c>
      <c r="G122" s="11"/>
      <c r="H122" s="11"/>
      <c r="I122" s="11"/>
      <c r="J122" s="11"/>
      <c r="K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7">
        <f>IFERROR(LARGE($F122:$AF122,1),0)</f>
        <v>0</v>
      </c>
      <c r="AH122" s="7">
        <f>IFERROR(LARGE($F122:$AF122,2),0)</f>
        <v>0</v>
      </c>
      <c r="AI122" s="7">
        <f>IFERROR(LARGE($F122:$AF122,3),0)</f>
        <v>0</v>
      </c>
      <c r="AJ122" s="7">
        <f>IFERROR(LARGE($F122:$AF122,4),0)</f>
        <v>0</v>
      </c>
      <c r="AK122" s="7">
        <f>IFERROR(LARGE($F122:$AF122,5),0)</f>
        <v>0</v>
      </c>
      <c r="AL122" s="7">
        <f>IFERROR(LARGE($F122:$AF122,6),0)</f>
        <v>0</v>
      </c>
      <c r="AM122" s="7">
        <f>IFERROR(LARGE($F122:$AF122,7),0)</f>
        <v>0</v>
      </c>
      <c r="AN122" s="7">
        <f>IFERROR(LARGE($F122:$AF122,8),0)</f>
        <v>0</v>
      </c>
      <c r="AO122" s="7">
        <f>IFERROR(LARGE($F122:$AF122,9),0)</f>
        <v>0</v>
      </c>
      <c r="AP122" s="7">
        <f>IFERROR(LARGE($F122:$AF122,10),0)</f>
        <v>0</v>
      </c>
      <c r="AQ122" s="7">
        <f>SUM(AG122:AP122)</f>
        <v>0</v>
      </c>
      <c r="AR122" s="7">
        <f>SUM(F122:AF122)</f>
        <v>0</v>
      </c>
    </row>
    <row r="123" spans="2:44" x14ac:dyDescent="0.25">
      <c r="B123" s="7">
        <f>B122+1</f>
        <v>121</v>
      </c>
      <c r="C123" s="7">
        <f>IF(AQ123=AQ122,C122,B123)</f>
        <v>85</v>
      </c>
      <c r="D123" s="22">
        <v>101</v>
      </c>
      <c r="E123" s="2" t="s">
        <v>26</v>
      </c>
      <c r="G123" s="11"/>
      <c r="H123" s="11"/>
      <c r="I123" s="11"/>
      <c r="J123" s="11"/>
      <c r="K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7">
        <f>IFERROR(LARGE($F123:$AF123,1),0)</f>
        <v>0</v>
      </c>
      <c r="AH123" s="7">
        <f>IFERROR(LARGE($F123:$AF123,2),0)</f>
        <v>0</v>
      </c>
      <c r="AI123" s="7">
        <f>IFERROR(LARGE($F123:$AF123,3),0)</f>
        <v>0</v>
      </c>
      <c r="AJ123" s="7">
        <f>IFERROR(LARGE($F123:$AF123,4),0)</f>
        <v>0</v>
      </c>
      <c r="AK123" s="7">
        <f>IFERROR(LARGE($F123:$AF123,5),0)</f>
        <v>0</v>
      </c>
      <c r="AL123" s="7">
        <f>IFERROR(LARGE($F123:$AF123,6),0)</f>
        <v>0</v>
      </c>
      <c r="AM123" s="7">
        <f>IFERROR(LARGE($F123:$AF123,7),0)</f>
        <v>0</v>
      </c>
      <c r="AN123" s="7">
        <f>IFERROR(LARGE($F123:$AF123,8),0)</f>
        <v>0</v>
      </c>
      <c r="AO123" s="7">
        <f>IFERROR(LARGE($F123:$AF123,9),0)</f>
        <v>0</v>
      </c>
      <c r="AP123" s="7">
        <f>IFERROR(LARGE($F123:$AF123,10),0)</f>
        <v>0</v>
      </c>
      <c r="AQ123" s="7">
        <f>SUM(AG123:AP123)</f>
        <v>0</v>
      </c>
      <c r="AR123" s="7">
        <f>SUM(F123:AF123)</f>
        <v>0</v>
      </c>
    </row>
    <row r="124" spans="2:44" x14ac:dyDescent="0.25">
      <c r="B124" s="7">
        <f>B123+1</f>
        <v>122</v>
      </c>
      <c r="C124" s="7">
        <f>IF(AQ124=AQ123,C123,B124)</f>
        <v>85</v>
      </c>
      <c r="D124" s="22">
        <v>101</v>
      </c>
      <c r="E124" t="s">
        <v>2</v>
      </c>
      <c r="G124" s="11"/>
      <c r="H124" s="11"/>
      <c r="I124" s="11"/>
      <c r="J124" s="11"/>
      <c r="K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7">
        <f>IFERROR(LARGE($F124:$AF124,1),0)</f>
        <v>0</v>
      </c>
      <c r="AH124" s="7">
        <f>IFERROR(LARGE($F124:$AF124,2),0)</f>
        <v>0</v>
      </c>
      <c r="AI124" s="7">
        <f>IFERROR(LARGE($F124:$AF124,3),0)</f>
        <v>0</v>
      </c>
      <c r="AJ124" s="7">
        <f>IFERROR(LARGE($F124:$AF124,4),0)</f>
        <v>0</v>
      </c>
      <c r="AK124" s="7">
        <f>IFERROR(LARGE($F124:$AF124,5),0)</f>
        <v>0</v>
      </c>
      <c r="AL124" s="7">
        <f>IFERROR(LARGE($F124:$AF124,6),0)</f>
        <v>0</v>
      </c>
      <c r="AM124" s="7">
        <f>IFERROR(LARGE($F124:$AF124,7),0)</f>
        <v>0</v>
      </c>
      <c r="AN124" s="7">
        <f>IFERROR(LARGE($F124:$AF124,8),0)</f>
        <v>0</v>
      </c>
      <c r="AO124" s="7">
        <f>IFERROR(LARGE($F124:$AF124,9),0)</f>
        <v>0</v>
      </c>
      <c r="AP124" s="7">
        <f>IFERROR(LARGE($F124:$AF124,10),0)</f>
        <v>0</v>
      </c>
      <c r="AQ124" s="7">
        <f>SUM(AG124:AP124)</f>
        <v>0</v>
      </c>
      <c r="AR124" s="7">
        <f>SUM(F124:AF124)</f>
        <v>0</v>
      </c>
    </row>
    <row r="125" spans="2:44" x14ac:dyDescent="0.25">
      <c r="B125" s="7">
        <f>B124+1</f>
        <v>123</v>
      </c>
      <c r="C125" s="7">
        <f>IF(AQ125=AQ124,C124,B125)</f>
        <v>85</v>
      </c>
      <c r="D125" s="22">
        <v>101</v>
      </c>
      <c r="E125" s="2" t="s">
        <v>50</v>
      </c>
      <c r="G125" s="11"/>
      <c r="H125" s="11"/>
      <c r="I125" s="11"/>
      <c r="J125" s="11"/>
      <c r="K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7">
        <f>IFERROR(LARGE($F125:$AF125,1),0)</f>
        <v>0</v>
      </c>
      <c r="AH125" s="7">
        <f>IFERROR(LARGE($F125:$AF125,2),0)</f>
        <v>0</v>
      </c>
      <c r="AI125" s="7">
        <f>IFERROR(LARGE($F125:$AF125,3),0)</f>
        <v>0</v>
      </c>
      <c r="AJ125" s="7">
        <f>IFERROR(LARGE($F125:$AF125,4),0)</f>
        <v>0</v>
      </c>
      <c r="AK125" s="7">
        <f>IFERROR(LARGE($F125:$AF125,5),0)</f>
        <v>0</v>
      </c>
      <c r="AL125" s="7">
        <f>IFERROR(LARGE($F125:$AF125,6),0)</f>
        <v>0</v>
      </c>
      <c r="AM125" s="7">
        <f>IFERROR(LARGE($F125:$AF125,7),0)</f>
        <v>0</v>
      </c>
      <c r="AN125" s="7">
        <f>IFERROR(LARGE($F125:$AF125,8),0)</f>
        <v>0</v>
      </c>
      <c r="AO125" s="7">
        <f>IFERROR(LARGE($F125:$AF125,9),0)</f>
        <v>0</v>
      </c>
      <c r="AP125" s="7">
        <f>IFERROR(LARGE($F125:$AF125,10),0)</f>
        <v>0</v>
      </c>
      <c r="AQ125" s="7">
        <f>SUM(AG125:AP125)</f>
        <v>0</v>
      </c>
      <c r="AR125" s="7">
        <f>SUM(F125:AF125)</f>
        <v>0</v>
      </c>
    </row>
    <row r="126" spans="2:44" x14ac:dyDescent="0.25">
      <c r="B126" s="7">
        <f>B125+1</f>
        <v>124</v>
      </c>
      <c r="C126" s="7">
        <f>IF(AQ126=AQ125,C125,B126)</f>
        <v>85</v>
      </c>
      <c r="D126" s="22">
        <v>101</v>
      </c>
      <c r="E126" s="2" t="s">
        <v>44</v>
      </c>
      <c r="G126" s="11"/>
      <c r="H126" s="11"/>
      <c r="I126" s="11"/>
      <c r="J126" s="11"/>
      <c r="K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7">
        <f>IFERROR(LARGE($F126:$AF126,1),0)</f>
        <v>0</v>
      </c>
      <c r="AH126" s="7">
        <f>IFERROR(LARGE($F126:$AF126,2),0)</f>
        <v>0</v>
      </c>
      <c r="AI126" s="7">
        <f>IFERROR(LARGE($F126:$AF126,3),0)</f>
        <v>0</v>
      </c>
      <c r="AJ126" s="7">
        <f>IFERROR(LARGE($F126:$AF126,4),0)</f>
        <v>0</v>
      </c>
      <c r="AK126" s="7">
        <f>IFERROR(LARGE($F126:$AF126,5),0)</f>
        <v>0</v>
      </c>
      <c r="AL126" s="7">
        <f>IFERROR(LARGE($F126:$AF126,6),0)</f>
        <v>0</v>
      </c>
      <c r="AM126" s="7">
        <f>IFERROR(LARGE($F126:$AF126,7),0)</f>
        <v>0</v>
      </c>
      <c r="AN126" s="7">
        <f>IFERROR(LARGE($F126:$AF126,8),0)</f>
        <v>0</v>
      </c>
      <c r="AO126" s="7">
        <f>IFERROR(LARGE($F126:$AF126,9),0)</f>
        <v>0</v>
      </c>
      <c r="AP126" s="7">
        <f>IFERROR(LARGE($F126:$AF126,10),0)</f>
        <v>0</v>
      </c>
      <c r="AQ126" s="7">
        <f>SUM(AG126:AP126)</f>
        <v>0</v>
      </c>
      <c r="AR126" s="7">
        <f>SUM(F126:AF126)</f>
        <v>0</v>
      </c>
    </row>
    <row r="127" spans="2:44" x14ac:dyDescent="0.25">
      <c r="B127" s="7">
        <f>B126+1</f>
        <v>125</v>
      </c>
      <c r="C127" s="7">
        <f>IF(AQ127=AQ126,C126,B127)</f>
        <v>85</v>
      </c>
      <c r="D127" s="22">
        <v>101</v>
      </c>
      <c r="E127" s="2" t="s">
        <v>82</v>
      </c>
      <c r="G127" s="11"/>
      <c r="H127" s="11"/>
      <c r="I127" s="11"/>
      <c r="J127" s="11"/>
      <c r="K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8"/>
      <c r="AG127" s="7">
        <f>IFERROR(LARGE($F127:$AF127,1),0)</f>
        <v>0</v>
      </c>
      <c r="AH127" s="7">
        <f>IFERROR(LARGE($F127:$AF127,2),0)</f>
        <v>0</v>
      </c>
      <c r="AI127" s="7">
        <f>IFERROR(LARGE($F127:$AF127,3),0)</f>
        <v>0</v>
      </c>
      <c r="AJ127" s="7">
        <f>IFERROR(LARGE($F127:$AF127,4),0)</f>
        <v>0</v>
      </c>
      <c r="AK127" s="7">
        <f>IFERROR(LARGE($F127:$AF127,5),0)</f>
        <v>0</v>
      </c>
      <c r="AL127" s="7">
        <f>IFERROR(LARGE($F127:$AF127,6),0)</f>
        <v>0</v>
      </c>
      <c r="AM127" s="7">
        <f>IFERROR(LARGE($F127:$AF127,7),0)</f>
        <v>0</v>
      </c>
      <c r="AN127" s="7">
        <f>IFERROR(LARGE($F127:$AF127,8),0)</f>
        <v>0</v>
      </c>
      <c r="AO127" s="7">
        <f>IFERROR(LARGE($F127:$AF127,9),0)</f>
        <v>0</v>
      </c>
      <c r="AP127" s="7">
        <f>IFERROR(LARGE($F127:$AF127,10),0)</f>
        <v>0</v>
      </c>
      <c r="AQ127" s="7">
        <f>SUM(AG127:AP127)</f>
        <v>0</v>
      </c>
      <c r="AR127" s="7">
        <f>SUM(F127:AF127)</f>
        <v>0</v>
      </c>
    </row>
    <row r="128" spans="2:44" x14ac:dyDescent="0.25">
      <c r="B128" s="7">
        <f>B127+1</f>
        <v>126</v>
      </c>
      <c r="C128" s="7">
        <f>IF(AQ128=AQ127,C127,B128)</f>
        <v>85</v>
      </c>
      <c r="D128" s="22">
        <v>101</v>
      </c>
      <c r="E128" s="2" t="s">
        <v>61</v>
      </c>
      <c r="G128" s="11"/>
      <c r="H128" s="11"/>
      <c r="I128" s="11"/>
      <c r="J128" s="11"/>
      <c r="K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7">
        <f>IFERROR(LARGE($F128:$AF128,1),0)</f>
        <v>0</v>
      </c>
      <c r="AH128" s="7">
        <f>IFERROR(LARGE($F128:$AF128,2),0)</f>
        <v>0</v>
      </c>
      <c r="AI128" s="7">
        <f>IFERROR(LARGE($F128:$AF128,3),0)</f>
        <v>0</v>
      </c>
      <c r="AJ128" s="7">
        <f>IFERROR(LARGE($F128:$AF128,4),0)</f>
        <v>0</v>
      </c>
      <c r="AK128" s="7">
        <f>IFERROR(LARGE($F128:$AF128,5),0)</f>
        <v>0</v>
      </c>
      <c r="AL128" s="7">
        <f>IFERROR(LARGE($F128:$AF128,6),0)</f>
        <v>0</v>
      </c>
      <c r="AM128" s="7">
        <f>IFERROR(LARGE($F128:$AF128,7),0)</f>
        <v>0</v>
      </c>
      <c r="AN128" s="7">
        <f>IFERROR(LARGE($F128:$AF128,8),0)</f>
        <v>0</v>
      </c>
      <c r="AO128" s="7">
        <f>IFERROR(LARGE($F128:$AF128,9),0)</f>
        <v>0</v>
      </c>
      <c r="AP128" s="7">
        <f>IFERROR(LARGE($F128:$AF128,10),0)</f>
        <v>0</v>
      </c>
      <c r="AQ128" s="7">
        <f>SUM(AG128:AP128)</f>
        <v>0</v>
      </c>
      <c r="AR128" s="7">
        <f>SUM(F128:AF128)</f>
        <v>0</v>
      </c>
    </row>
    <row r="129" spans="2:44" x14ac:dyDescent="0.25">
      <c r="B129" s="7">
        <f>B128+1</f>
        <v>127</v>
      </c>
      <c r="C129" s="7">
        <f>IF(AQ129=AQ128,C128,B129)</f>
        <v>85</v>
      </c>
      <c r="D129" s="22">
        <v>101</v>
      </c>
      <c r="E129" s="2" t="s">
        <v>69</v>
      </c>
      <c r="G129" s="11"/>
      <c r="H129" s="11"/>
      <c r="I129" s="11"/>
      <c r="J129" s="11"/>
      <c r="K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7">
        <f>IFERROR(LARGE($F129:$AF129,1),0)</f>
        <v>0</v>
      </c>
      <c r="AH129" s="7">
        <f>IFERROR(LARGE($F129:$AF129,2),0)</f>
        <v>0</v>
      </c>
      <c r="AI129" s="7">
        <f>IFERROR(LARGE($F129:$AF129,3),0)</f>
        <v>0</v>
      </c>
      <c r="AJ129" s="7">
        <f>IFERROR(LARGE($F129:$AF129,4),0)</f>
        <v>0</v>
      </c>
      <c r="AK129" s="7">
        <f>IFERROR(LARGE($F129:$AF129,5),0)</f>
        <v>0</v>
      </c>
      <c r="AL129" s="7">
        <f>IFERROR(LARGE($F129:$AF129,6),0)</f>
        <v>0</v>
      </c>
      <c r="AM129" s="7">
        <f>IFERROR(LARGE($F129:$AF129,7),0)</f>
        <v>0</v>
      </c>
      <c r="AN129" s="7">
        <f>IFERROR(LARGE($F129:$AF129,8),0)</f>
        <v>0</v>
      </c>
      <c r="AO129" s="7">
        <f>IFERROR(LARGE($F129:$AF129,9),0)</f>
        <v>0</v>
      </c>
      <c r="AP129" s="7">
        <f>IFERROR(LARGE($F129:$AF129,10),0)</f>
        <v>0</v>
      </c>
      <c r="AQ129" s="7">
        <f>SUM(AG129:AP129)</f>
        <v>0</v>
      </c>
      <c r="AR129" s="7">
        <f>SUM(F129:AF129)</f>
        <v>0</v>
      </c>
    </row>
    <row r="130" spans="2:44" x14ac:dyDescent="0.25">
      <c r="B130" s="7">
        <f>B129+1</f>
        <v>128</v>
      </c>
      <c r="C130" s="7">
        <f>IF(AQ130=AQ129,C129,B130)</f>
        <v>85</v>
      </c>
      <c r="D130" s="22">
        <v>101</v>
      </c>
      <c r="E130" s="2" t="s">
        <v>65</v>
      </c>
      <c r="G130" s="11"/>
      <c r="H130" s="11"/>
      <c r="I130" s="11"/>
      <c r="J130" s="11"/>
      <c r="K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7">
        <f>IFERROR(LARGE($F130:$AF130,1),0)</f>
        <v>0</v>
      </c>
      <c r="AH130" s="7">
        <f>IFERROR(LARGE($F130:$AF130,2),0)</f>
        <v>0</v>
      </c>
      <c r="AI130" s="7">
        <f>IFERROR(LARGE($F130:$AF130,3),0)</f>
        <v>0</v>
      </c>
      <c r="AJ130" s="7">
        <f>IFERROR(LARGE($F130:$AF130,4),0)</f>
        <v>0</v>
      </c>
      <c r="AK130" s="7">
        <f>IFERROR(LARGE($F130:$AF130,5),0)</f>
        <v>0</v>
      </c>
      <c r="AL130" s="7">
        <f>IFERROR(LARGE($F130:$AF130,6),0)</f>
        <v>0</v>
      </c>
      <c r="AM130" s="7">
        <f>IFERROR(LARGE($F130:$AF130,7),0)</f>
        <v>0</v>
      </c>
      <c r="AN130" s="7">
        <f>IFERROR(LARGE($F130:$AF130,8),0)</f>
        <v>0</v>
      </c>
      <c r="AO130" s="7">
        <f>IFERROR(LARGE($F130:$AF130,9),0)</f>
        <v>0</v>
      </c>
      <c r="AP130" s="7">
        <f>IFERROR(LARGE($F130:$AF130,10),0)</f>
        <v>0</v>
      </c>
      <c r="AQ130" s="7">
        <f>SUM(AG130:AP130)</f>
        <v>0</v>
      </c>
      <c r="AR130" s="7">
        <f>SUM(F130:AF130)</f>
        <v>0</v>
      </c>
    </row>
    <row r="131" spans="2:44" x14ac:dyDescent="0.25">
      <c r="B131" s="7">
        <f>B130+1</f>
        <v>129</v>
      </c>
      <c r="C131" s="7">
        <f>IF(AQ131=AQ130,C130,B131)</f>
        <v>85</v>
      </c>
      <c r="D131" s="22">
        <v>101</v>
      </c>
      <c r="E131" s="2" t="s">
        <v>60</v>
      </c>
      <c r="G131" s="11"/>
      <c r="H131" s="11"/>
      <c r="I131" s="11"/>
      <c r="J131" s="11"/>
      <c r="K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7">
        <f>IFERROR(LARGE($F131:$AF131,1),0)</f>
        <v>0</v>
      </c>
      <c r="AH131" s="7">
        <f>IFERROR(LARGE($F131:$AF131,2),0)</f>
        <v>0</v>
      </c>
      <c r="AI131" s="7">
        <f>IFERROR(LARGE($F131:$AF131,3),0)</f>
        <v>0</v>
      </c>
      <c r="AJ131" s="7">
        <f>IFERROR(LARGE($F131:$AF131,4),0)</f>
        <v>0</v>
      </c>
      <c r="AK131" s="7">
        <f>IFERROR(LARGE($F131:$AF131,5),0)</f>
        <v>0</v>
      </c>
      <c r="AL131" s="7">
        <f>IFERROR(LARGE($F131:$AF131,6),0)</f>
        <v>0</v>
      </c>
      <c r="AM131" s="7">
        <f>IFERROR(LARGE($F131:$AF131,7),0)</f>
        <v>0</v>
      </c>
      <c r="AN131" s="7">
        <f>IFERROR(LARGE($F131:$AF131,8),0)</f>
        <v>0</v>
      </c>
      <c r="AO131" s="7">
        <f>IFERROR(LARGE($F131:$AF131,9),0)</f>
        <v>0</v>
      </c>
      <c r="AP131" s="7">
        <f>IFERROR(LARGE($F131:$AF131,10),0)</f>
        <v>0</v>
      </c>
      <c r="AQ131" s="7">
        <f>SUM(AG131:AP131)</f>
        <v>0</v>
      </c>
      <c r="AR131" s="7">
        <f>SUM(F131:AF131)</f>
        <v>0</v>
      </c>
    </row>
    <row r="132" spans="2:44" x14ac:dyDescent="0.25">
      <c r="B132" s="7">
        <f>B131+1</f>
        <v>130</v>
      </c>
      <c r="C132" s="7">
        <f>IF(AQ132=AQ131,C131,B132)</f>
        <v>85</v>
      </c>
      <c r="D132" s="22">
        <v>101</v>
      </c>
      <c r="E132" s="2" t="s">
        <v>47</v>
      </c>
      <c r="G132" s="11"/>
      <c r="H132" s="11"/>
      <c r="I132" s="11"/>
      <c r="J132" s="11"/>
      <c r="K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7">
        <f>IFERROR(LARGE($F132:$AF132,1),0)</f>
        <v>0</v>
      </c>
      <c r="AH132" s="7">
        <f>IFERROR(LARGE($F132:$AF132,2),0)</f>
        <v>0</v>
      </c>
      <c r="AI132" s="7">
        <f>IFERROR(LARGE($F132:$AF132,3),0)</f>
        <v>0</v>
      </c>
      <c r="AJ132" s="7">
        <f>IFERROR(LARGE($F132:$AF132,4),0)</f>
        <v>0</v>
      </c>
      <c r="AK132" s="7">
        <f>IFERROR(LARGE($F132:$AF132,5),0)</f>
        <v>0</v>
      </c>
      <c r="AL132" s="7">
        <f>IFERROR(LARGE($F132:$AF132,6),0)</f>
        <v>0</v>
      </c>
      <c r="AM132" s="7">
        <f>IFERROR(LARGE($F132:$AF132,7),0)</f>
        <v>0</v>
      </c>
      <c r="AN132" s="7">
        <f>IFERROR(LARGE($F132:$AF132,8),0)</f>
        <v>0</v>
      </c>
      <c r="AO132" s="7">
        <f>IFERROR(LARGE($F132:$AF132,9),0)</f>
        <v>0</v>
      </c>
      <c r="AP132" s="7">
        <f>IFERROR(LARGE($F132:$AF132,10),0)</f>
        <v>0</v>
      </c>
      <c r="AQ132" s="7">
        <f>SUM(AG132:AP132)</f>
        <v>0</v>
      </c>
      <c r="AR132" s="7">
        <f>SUM(F132:AF132)</f>
        <v>0</v>
      </c>
    </row>
    <row r="133" spans="2:44" x14ac:dyDescent="0.25">
      <c r="B133" s="7">
        <f>B132+1</f>
        <v>131</v>
      </c>
      <c r="C133" s="7">
        <f>IF(AQ133=AQ132,C132,B133)</f>
        <v>85</v>
      </c>
      <c r="D133" s="22">
        <v>101</v>
      </c>
      <c r="E133" s="2" t="s">
        <v>58</v>
      </c>
      <c r="G133" s="11"/>
      <c r="H133" s="11"/>
      <c r="I133" s="11"/>
      <c r="J133" s="11"/>
      <c r="K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7">
        <f>IFERROR(LARGE($F133:$AF133,1),0)</f>
        <v>0</v>
      </c>
      <c r="AH133" s="7">
        <f>IFERROR(LARGE($F133:$AF133,2),0)</f>
        <v>0</v>
      </c>
      <c r="AI133" s="7">
        <f>IFERROR(LARGE($F133:$AF133,3),0)</f>
        <v>0</v>
      </c>
      <c r="AJ133" s="7">
        <f>IFERROR(LARGE($F133:$AF133,4),0)</f>
        <v>0</v>
      </c>
      <c r="AK133" s="7">
        <f>IFERROR(LARGE($F133:$AF133,5),0)</f>
        <v>0</v>
      </c>
      <c r="AL133" s="7">
        <f>IFERROR(LARGE($F133:$AF133,6),0)</f>
        <v>0</v>
      </c>
      <c r="AM133" s="7">
        <f>IFERROR(LARGE($F133:$AF133,7),0)</f>
        <v>0</v>
      </c>
      <c r="AN133" s="7">
        <f>IFERROR(LARGE($F133:$AF133,8),0)</f>
        <v>0</v>
      </c>
      <c r="AO133" s="7">
        <f>IFERROR(LARGE($F133:$AF133,9),0)</f>
        <v>0</v>
      </c>
      <c r="AP133" s="7">
        <f>IFERROR(LARGE($F133:$AF133,10),0)</f>
        <v>0</v>
      </c>
      <c r="AQ133" s="7">
        <f>SUM(AG133:AP133)</f>
        <v>0</v>
      </c>
      <c r="AR133" s="7">
        <f>SUM(F133:AF133)</f>
        <v>0</v>
      </c>
    </row>
    <row r="134" spans="2:44" x14ac:dyDescent="0.25">
      <c r="B134" s="7">
        <f>B133+1</f>
        <v>132</v>
      </c>
      <c r="C134" s="7">
        <f>IF(AQ134=AQ133,C133,B134)</f>
        <v>85</v>
      </c>
      <c r="D134" s="22">
        <v>101</v>
      </c>
      <c r="E134" s="2" t="s">
        <v>72</v>
      </c>
      <c r="G134" s="11"/>
      <c r="H134" s="11"/>
      <c r="I134" s="11"/>
      <c r="J134" s="11"/>
      <c r="K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7">
        <f>IFERROR(LARGE($F134:$AF134,1),0)</f>
        <v>0</v>
      </c>
      <c r="AH134" s="7">
        <f>IFERROR(LARGE($F134:$AF134,2),0)</f>
        <v>0</v>
      </c>
      <c r="AI134" s="7">
        <f>IFERROR(LARGE($F134:$AF134,3),0)</f>
        <v>0</v>
      </c>
      <c r="AJ134" s="7">
        <f>IFERROR(LARGE($F134:$AF134,4),0)</f>
        <v>0</v>
      </c>
      <c r="AK134" s="7">
        <f>IFERROR(LARGE($F134:$AF134,5),0)</f>
        <v>0</v>
      </c>
      <c r="AL134" s="7">
        <f>IFERROR(LARGE($F134:$AF134,6),0)</f>
        <v>0</v>
      </c>
      <c r="AM134" s="7">
        <f>IFERROR(LARGE($F134:$AF134,7),0)</f>
        <v>0</v>
      </c>
      <c r="AN134" s="7">
        <f>IFERROR(LARGE($F134:$AF134,8),0)</f>
        <v>0</v>
      </c>
      <c r="AO134" s="7">
        <f>IFERROR(LARGE($F134:$AF134,9),0)</f>
        <v>0</v>
      </c>
      <c r="AP134" s="7">
        <f>IFERROR(LARGE($F134:$AF134,10),0)</f>
        <v>0</v>
      </c>
      <c r="AQ134" s="7">
        <f>SUM(AG134:AP134)</f>
        <v>0</v>
      </c>
      <c r="AR134" s="7">
        <f>SUM(F134:AF134)</f>
        <v>0</v>
      </c>
    </row>
    <row r="135" spans="2:44" x14ac:dyDescent="0.25">
      <c r="B135" s="7">
        <f>B134+1</f>
        <v>133</v>
      </c>
      <c r="C135" s="7">
        <f>IF(AQ135=AQ133,C133,B135)</f>
        <v>85</v>
      </c>
      <c r="D135" s="22">
        <v>101</v>
      </c>
      <c r="E135" t="s">
        <v>13</v>
      </c>
      <c r="G135" s="11"/>
      <c r="H135" s="11"/>
      <c r="I135" s="11"/>
      <c r="J135" s="11"/>
      <c r="K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7">
        <f>IFERROR(LARGE($F135:$AF135,1),0)</f>
        <v>0</v>
      </c>
      <c r="AH135" s="7">
        <f>IFERROR(LARGE($F135:$AF135,2),0)</f>
        <v>0</v>
      </c>
      <c r="AI135" s="7">
        <f>IFERROR(LARGE($F135:$AF135,3),0)</f>
        <v>0</v>
      </c>
      <c r="AJ135" s="7">
        <f>IFERROR(LARGE($F135:$AF135,4),0)</f>
        <v>0</v>
      </c>
      <c r="AK135" s="7">
        <f>IFERROR(LARGE($F135:$AF135,5),0)</f>
        <v>0</v>
      </c>
      <c r="AL135" s="7">
        <f>IFERROR(LARGE($F135:$AF135,6),0)</f>
        <v>0</v>
      </c>
      <c r="AM135" s="7">
        <f>IFERROR(LARGE($F135:$AF135,7),0)</f>
        <v>0</v>
      </c>
      <c r="AN135" s="7">
        <f>IFERROR(LARGE($F135:$AF135,8),0)</f>
        <v>0</v>
      </c>
      <c r="AO135" s="7">
        <f>IFERROR(LARGE($F135:$AF135,9),0)</f>
        <v>0</v>
      </c>
      <c r="AP135" s="7">
        <f>IFERROR(LARGE($F135:$AF135,10),0)</f>
        <v>0</v>
      </c>
      <c r="AQ135" s="7">
        <f>SUM(AG135:AP135)</f>
        <v>0</v>
      </c>
      <c r="AR135" s="7">
        <f>SUM(F135:AF135)</f>
        <v>0</v>
      </c>
    </row>
    <row r="136" spans="2:44" x14ac:dyDescent="0.25">
      <c r="F136" s="9">
        <f t="shared" ref="F136:O136" si="0">SUM(F3:F130)</f>
        <v>315</v>
      </c>
      <c r="G136" s="9">
        <f t="shared" si="0"/>
        <v>315</v>
      </c>
      <c r="H136" s="9">
        <f t="shared" si="0"/>
        <v>315</v>
      </c>
      <c r="I136" s="9">
        <f t="shared" si="0"/>
        <v>315</v>
      </c>
      <c r="J136" s="9">
        <f t="shared" si="0"/>
        <v>315</v>
      </c>
      <c r="K136" s="9">
        <f t="shared" si="0"/>
        <v>315</v>
      </c>
      <c r="L136" s="9">
        <f t="shared" si="0"/>
        <v>315</v>
      </c>
      <c r="M136" s="9">
        <f t="shared" si="0"/>
        <v>315</v>
      </c>
      <c r="N136" s="9">
        <f t="shared" si="0"/>
        <v>315</v>
      </c>
      <c r="O136" s="9">
        <f t="shared" si="0"/>
        <v>315</v>
      </c>
      <c r="P136" s="9">
        <f>SUM(P3:P130)</f>
        <v>315</v>
      </c>
      <c r="Q136" s="9">
        <f t="shared" ref="Q136:S136" si="1">SUM(Q3:Q128)</f>
        <v>315</v>
      </c>
      <c r="R136" s="9">
        <f t="shared" si="1"/>
        <v>315</v>
      </c>
      <c r="S136" s="9">
        <f t="shared" si="1"/>
        <v>315</v>
      </c>
      <c r="T136" s="9">
        <f>SUM(T3:T131)</f>
        <v>315</v>
      </c>
      <c r="U136" s="9">
        <f>SUM(U3:U133)</f>
        <v>315</v>
      </c>
      <c r="V136" s="9">
        <f t="shared" ref="V136:AF136" si="2">SUM(V3:V131)</f>
        <v>315</v>
      </c>
      <c r="W136" s="9">
        <f>SUM(W3:W135)</f>
        <v>315</v>
      </c>
      <c r="X136" s="9">
        <f>SUM(X3:X135)</f>
        <v>315</v>
      </c>
      <c r="Y136" s="9">
        <f t="shared" si="2"/>
        <v>0</v>
      </c>
      <c r="Z136" s="9">
        <f t="shared" si="2"/>
        <v>0</v>
      </c>
      <c r="AA136" s="9">
        <f t="shared" si="2"/>
        <v>0</v>
      </c>
      <c r="AB136" s="9">
        <f t="shared" si="2"/>
        <v>0</v>
      </c>
      <c r="AC136" s="9">
        <f t="shared" si="2"/>
        <v>0</v>
      </c>
      <c r="AD136" s="9">
        <f t="shared" si="2"/>
        <v>0</v>
      </c>
      <c r="AE136" s="9">
        <f t="shared" si="2"/>
        <v>0</v>
      </c>
      <c r="AF136" s="9">
        <f t="shared" si="2"/>
        <v>0</v>
      </c>
    </row>
    <row r="137" spans="2:44" x14ac:dyDescent="0.25">
      <c r="F137" s="11">
        <f t="shared" ref="F137:O137" si="3">COUNTA(F3:F130)</f>
        <v>20</v>
      </c>
      <c r="G137" s="11">
        <f t="shared" si="3"/>
        <v>20</v>
      </c>
      <c r="H137" s="11">
        <f t="shared" si="3"/>
        <v>20</v>
      </c>
      <c r="I137" s="11">
        <f t="shared" si="3"/>
        <v>20</v>
      </c>
      <c r="J137" s="11">
        <f t="shared" si="3"/>
        <v>20</v>
      </c>
      <c r="K137" s="11">
        <f t="shared" si="3"/>
        <v>20</v>
      </c>
      <c r="L137" s="11">
        <f t="shared" si="3"/>
        <v>20</v>
      </c>
      <c r="M137" s="11">
        <f t="shared" si="3"/>
        <v>20</v>
      </c>
      <c r="N137" s="11">
        <f t="shared" si="3"/>
        <v>20</v>
      </c>
      <c r="O137" s="11">
        <f t="shared" si="3"/>
        <v>20</v>
      </c>
      <c r="P137" s="11">
        <f>COUNTA(P3:P130)</f>
        <v>20</v>
      </c>
      <c r="Q137" s="11">
        <f>COUNTA(Q3:Q130)</f>
        <v>20</v>
      </c>
      <c r="R137" s="11">
        <f>COUNTA(R3:R130)</f>
        <v>20</v>
      </c>
      <c r="S137" s="11">
        <f>COUNTA(S3:S130)</f>
        <v>20</v>
      </c>
      <c r="T137" s="11">
        <f>COUNTA(T3:T131)</f>
        <v>20</v>
      </c>
      <c r="U137" s="11">
        <f>COUNTA(U3:U133)</f>
        <v>20</v>
      </c>
      <c r="V137" s="11">
        <f t="shared" ref="V137:AF137" si="4">COUNTA(V3:V131)</f>
        <v>20</v>
      </c>
      <c r="W137" s="11">
        <f>COUNTA(W3:W135)</f>
        <v>20</v>
      </c>
      <c r="X137" s="11">
        <f>COUNTA(X3:X135)</f>
        <v>20</v>
      </c>
      <c r="Y137" s="11">
        <f t="shared" si="4"/>
        <v>0</v>
      </c>
      <c r="Z137" s="11">
        <f t="shared" si="4"/>
        <v>0</v>
      </c>
      <c r="AA137" s="11">
        <f t="shared" si="4"/>
        <v>0</v>
      </c>
      <c r="AB137" s="11">
        <f t="shared" si="4"/>
        <v>0</v>
      </c>
      <c r="AC137" s="11">
        <f t="shared" si="4"/>
        <v>0</v>
      </c>
      <c r="AD137" s="11">
        <f t="shared" si="4"/>
        <v>0</v>
      </c>
      <c r="AE137" s="11">
        <f t="shared" si="4"/>
        <v>0</v>
      </c>
      <c r="AF137" s="11">
        <f t="shared" si="4"/>
        <v>0</v>
      </c>
    </row>
  </sheetData>
  <sortState xmlns:xlrd2="http://schemas.microsoft.com/office/spreadsheetml/2017/richdata2" ref="A3:BJ135">
    <sortCondition descending="1" ref="AQ3:AQ135"/>
  </sortState>
  <conditionalFormatting sqref="AR3">
    <cfRule type="cellIs" dxfId="4" priority="7" operator="greaterThan">
      <formula>$AQ3</formula>
    </cfRule>
  </conditionalFormatting>
  <conditionalFormatting sqref="AR4:AR131">
    <cfRule type="cellIs" dxfId="3" priority="4" operator="greaterThan">
      <formula>$AQ4</formula>
    </cfRule>
  </conditionalFormatting>
  <conditionalFormatting sqref="AR132:AR133">
    <cfRule type="cellIs" dxfId="2" priority="3" operator="greaterThan">
      <formula>$AQ132</formula>
    </cfRule>
  </conditionalFormatting>
  <conditionalFormatting sqref="AR134">
    <cfRule type="cellIs" dxfId="1" priority="2" operator="greaterThan">
      <formula>$AQ134</formula>
    </cfRule>
  </conditionalFormatting>
  <conditionalFormatting sqref="AR135">
    <cfRule type="cellIs" dxfId="0" priority="1" operator="greaterThan">
      <formula>$AQ135</formula>
    </cfRule>
  </conditionalFormatting>
  <pageMargins left="0.25" right="0.25" top="0.75" bottom="0.75" header="0.3" footer="0.3"/>
  <pageSetup paperSize="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E2CB-F583-463C-8DF3-E68793B1B2BA}">
  <dimension ref="A1:AQ142"/>
  <sheetViews>
    <sheetView tabSelected="1" topLeftCell="A56" workbookViewId="0">
      <selection activeCell="AT84" sqref="AT84"/>
    </sheetView>
  </sheetViews>
  <sheetFormatPr defaultRowHeight="15" x14ac:dyDescent="0.25"/>
  <cols>
    <col min="1" max="2" width="4" bestFit="1" customWidth="1"/>
    <col min="3" max="3" width="5.42578125" bestFit="1" customWidth="1"/>
    <col min="4" max="4" width="18.42578125" customWidth="1"/>
    <col min="5" max="31" width="4.42578125" hidden="1" customWidth="1"/>
    <col min="32" max="41" width="3" hidden="1" customWidth="1"/>
    <col min="42" max="42" width="7.28515625" bestFit="1" customWidth="1"/>
    <col min="43" max="43" width="5.42578125" bestFit="1" customWidth="1"/>
  </cols>
  <sheetData>
    <row r="1" spans="1:43" ht="47.25" x14ac:dyDescent="0.25">
      <c r="D1" s="10" t="str">
        <f>'OoM total'!E1</f>
        <v>S.I.C.G. ORDER OF MERIT 2020
(December 14th)</v>
      </c>
    </row>
    <row r="2" spans="1:43" s="6" customFormat="1" x14ac:dyDescent="0.25">
      <c r="A2"/>
      <c r="B2"/>
      <c r="C2"/>
      <c r="E2" s="6" t="str">
        <f>'OoM total'!F2</f>
        <v>Jan 10th</v>
      </c>
      <c r="F2" s="6" t="str">
        <f>'OoM total'!G2</f>
        <v>Jan 31st</v>
      </c>
      <c r="G2" s="6" t="str">
        <f>'OoM total'!H2</f>
        <v>Feb 7th</v>
      </c>
      <c r="H2" s="6" t="str">
        <f>'OoM total'!I2</f>
        <v>Feb 21st</v>
      </c>
      <c r="I2" s="6" t="str">
        <f>'OoM total'!J2</f>
        <v>Mar 6th</v>
      </c>
      <c r="J2" s="6" t="str">
        <f>'OoM total'!K2</f>
        <v>June 5th</v>
      </c>
      <c r="K2" s="6" t="str">
        <f>'OoM total'!L2</f>
        <v>June 19th</v>
      </c>
      <c r="L2" s="6" t="str">
        <f>'OoM total'!M2</f>
        <v>July 3d</v>
      </c>
      <c r="M2" s="6" t="str">
        <f>'OoM total'!N2</f>
        <v>July 24th</v>
      </c>
      <c r="N2" s="6" t="str">
        <f>'OoM total'!O2</f>
        <v>Aug 7th</v>
      </c>
      <c r="O2" s="6" t="str">
        <f>'OoM total'!P2</f>
        <v>Aug 21th</v>
      </c>
      <c r="P2" s="6" t="str">
        <f>'OoM total'!Q2</f>
        <v>Sep 4th</v>
      </c>
      <c r="Q2" s="6" t="str">
        <f>'OoM total'!R2</f>
        <v>Sep 
21th</v>
      </c>
      <c r="R2" s="6" t="str">
        <f>'OoM total'!S2</f>
        <v>Oct 2d</v>
      </c>
      <c r="S2" s="6" t="str">
        <f>'OoM total'!T2</f>
        <v>Oct 16th</v>
      </c>
      <c r="T2" s="6" t="str">
        <f>'OoM total'!U2</f>
        <v>Nov 9th</v>
      </c>
      <c r="U2" s="6" t="str">
        <f>'OoM total'!V2</f>
        <v>Nov 20th</v>
      </c>
      <c r="V2" s="6" t="str">
        <f>'OoM total'!W2</f>
        <v>Dec 4th</v>
      </c>
      <c r="W2" s="6" t="str">
        <f>'OoM total'!X2</f>
        <v>Dec 14th</v>
      </c>
      <c r="X2" s="6">
        <f>'OoM total'!Y2</f>
        <v>0</v>
      </c>
      <c r="Y2" s="6">
        <f>'OoM total'!Z2</f>
        <v>0</v>
      </c>
      <c r="Z2" s="6">
        <f>'OoM total'!AA2</f>
        <v>0</v>
      </c>
      <c r="AA2" s="6">
        <f>'OoM total'!AB2</f>
        <v>0</v>
      </c>
      <c r="AB2" s="6">
        <f>'OoM total'!AC2</f>
        <v>0</v>
      </c>
      <c r="AC2" s="6">
        <f>'OoM total'!AD2</f>
        <v>0</v>
      </c>
      <c r="AD2" s="6">
        <f>'OoM total'!AE2</f>
        <v>0</v>
      </c>
      <c r="AE2" s="6">
        <f>'OoM total'!AF2</f>
        <v>0</v>
      </c>
      <c r="AF2" s="6">
        <f>'OoM total'!AG2</f>
        <v>0</v>
      </c>
      <c r="AG2" s="6">
        <f>'OoM total'!AH2</f>
        <v>0</v>
      </c>
      <c r="AH2" s="6">
        <f>'OoM total'!AI2</f>
        <v>0</v>
      </c>
      <c r="AI2" s="6">
        <f>'OoM total'!AJ2</f>
        <v>0</v>
      </c>
      <c r="AJ2" s="6">
        <f>'OoM total'!AK2</f>
        <v>0</v>
      </c>
      <c r="AK2" s="6">
        <f>'OoM total'!AL2</f>
        <v>0</v>
      </c>
      <c r="AL2" s="6">
        <f>'OoM total'!AM2</f>
        <v>0</v>
      </c>
      <c r="AM2" s="6">
        <f>'OoM total'!AN2</f>
        <v>0</v>
      </c>
      <c r="AN2" s="6">
        <f>'OoM total'!AO2</f>
        <v>0</v>
      </c>
      <c r="AO2" s="6">
        <f>'OoM total'!AP2</f>
        <v>0</v>
      </c>
      <c r="AP2" s="6" t="str">
        <f>'OoM total'!AQ2</f>
        <v>Best 10</v>
      </c>
      <c r="AQ2" s="6" t="str">
        <f>'OoM total'!AR2</f>
        <v>Total</v>
      </c>
    </row>
    <row r="3" spans="1:43" x14ac:dyDescent="0.25">
      <c r="A3">
        <f>'OoM total'!B3</f>
        <v>1</v>
      </c>
      <c r="B3">
        <f>'OoM total'!C3</f>
        <v>1</v>
      </c>
      <c r="C3" s="23">
        <f>'OoM total'!D3</f>
        <v>1</v>
      </c>
      <c r="D3" t="str">
        <f>'OoM total'!E3</f>
        <v>Goran Arvidsson</v>
      </c>
      <c r="E3">
        <f>'OoM total'!F3</f>
        <v>0</v>
      </c>
      <c r="F3">
        <f>'OoM total'!G3</f>
        <v>20</v>
      </c>
      <c r="G3">
        <f>'OoM total'!H3</f>
        <v>0</v>
      </c>
      <c r="H3">
        <f>'OoM total'!I3</f>
        <v>1</v>
      </c>
      <c r="I3">
        <f>'OoM total'!J3</f>
        <v>50</v>
      </c>
      <c r="J3">
        <f>'OoM total'!K3</f>
        <v>0</v>
      </c>
      <c r="K3">
        <f>'OoM total'!L3</f>
        <v>0</v>
      </c>
      <c r="L3">
        <f>'OoM total'!M3</f>
        <v>0</v>
      </c>
      <c r="M3">
        <f>'OoM total'!N3</f>
        <v>50</v>
      </c>
      <c r="N3">
        <f>'OoM total'!O3</f>
        <v>40</v>
      </c>
      <c r="O3">
        <f>'OoM total'!P3</f>
        <v>50</v>
      </c>
      <c r="P3">
        <f>'OoM total'!Q3</f>
        <v>1</v>
      </c>
      <c r="Q3">
        <f>'OoM total'!R3</f>
        <v>0</v>
      </c>
      <c r="R3">
        <f>'OoM total'!S3</f>
        <v>0</v>
      </c>
      <c r="S3">
        <f>'OoM total'!T3</f>
        <v>0</v>
      </c>
      <c r="T3">
        <f>'OoM total'!U3</f>
        <v>0</v>
      </c>
      <c r="U3">
        <f>'OoM total'!V3</f>
        <v>0</v>
      </c>
      <c r="V3">
        <f>'OoM total'!W3</f>
        <v>0</v>
      </c>
      <c r="W3">
        <f>'OoM total'!X3</f>
        <v>0</v>
      </c>
      <c r="X3">
        <f>'OoM total'!Y3</f>
        <v>0</v>
      </c>
      <c r="Y3">
        <f>'OoM total'!Z3</f>
        <v>0</v>
      </c>
      <c r="Z3">
        <f>'OoM total'!AA3</f>
        <v>0</v>
      </c>
      <c r="AA3">
        <f>'OoM total'!AB3</f>
        <v>0</v>
      </c>
      <c r="AB3">
        <f>'OoM total'!AC3</f>
        <v>0</v>
      </c>
      <c r="AC3">
        <f>'OoM total'!AD3</f>
        <v>0</v>
      </c>
      <c r="AD3">
        <f>'OoM total'!AE3</f>
        <v>0</v>
      </c>
      <c r="AE3">
        <f>'OoM total'!AF3</f>
        <v>0</v>
      </c>
      <c r="AF3">
        <f>'OoM total'!AG3</f>
        <v>50</v>
      </c>
      <c r="AG3">
        <f>'OoM total'!AH3</f>
        <v>50</v>
      </c>
      <c r="AH3">
        <f>'OoM total'!AI3</f>
        <v>50</v>
      </c>
      <c r="AI3">
        <f>'OoM total'!AJ3</f>
        <v>40</v>
      </c>
      <c r="AJ3">
        <f>'OoM total'!AK3</f>
        <v>20</v>
      </c>
      <c r="AK3">
        <f>'OoM total'!AL3</f>
        <v>1</v>
      </c>
      <c r="AL3">
        <f>'OoM total'!AM3</f>
        <v>1</v>
      </c>
      <c r="AM3">
        <f>'OoM total'!AN3</f>
        <v>0</v>
      </c>
      <c r="AN3">
        <f>'OoM total'!AO3</f>
        <v>0</v>
      </c>
      <c r="AO3">
        <f>'OoM total'!AP3</f>
        <v>0</v>
      </c>
      <c r="AP3">
        <f>'OoM total'!AQ3</f>
        <v>212</v>
      </c>
      <c r="AQ3">
        <f>'OoM total'!AR3</f>
        <v>212</v>
      </c>
    </row>
    <row r="4" spans="1:43" x14ac:dyDescent="0.25">
      <c r="A4">
        <f>'OoM total'!B4</f>
        <v>2</v>
      </c>
      <c r="B4">
        <f>'OoM total'!C4</f>
        <v>2</v>
      </c>
      <c r="C4" s="23">
        <f>'OoM total'!D4</f>
        <v>2</v>
      </c>
      <c r="D4" t="str">
        <f>'OoM total'!E4</f>
        <v>Phil Callaghan</v>
      </c>
      <c r="E4">
        <f>'OoM total'!F4</f>
        <v>40</v>
      </c>
      <c r="F4">
        <f>'OoM total'!G4</f>
        <v>0</v>
      </c>
      <c r="G4">
        <f>'OoM total'!H4</f>
        <v>6</v>
      </c>
      <c r="H4">
        <f>'OoM total'!I4</f>
        <v>0</v>
      </c>
      <c r="I4">
        <f>'OoM total'!J4</f>
        <v>14</v>
      </c>
      <c r="J4">
        <f>'OoM total'!K4</f>
        <v>8</v>
      </c>
      <c r="K4">
        <f>'OoM total'!L4</f>
        <v>50</v>
      </c>
      <c r="L4">
        <f>'OoM total'!M4</f>
        <v>0</v>
      </c>
      <c r="M4">
        <f>'OoM total'!N4</f>
        <v>20</v>
      </c>
      <c r="N4">
        <f>'OoM total'!O4</f>
        <v>30</v>
      </c>
      <c r="O4">
        <f>'OoM total'!P4</f>
        <v>8</v>
      </c>
      <c r="P4">
        <f>'OoM total'!Q4</f>
        <v>0</v>
      </c>
      <c r="Q4">
        <f>'OoM total'!R4</f>
        <v>0</v>
      </c>
      <c r="R4">
        <f>'OoM total'!S4</f>
        <v>25</v>
      </c>
      <c r="S4">
        <f>'OoM total'!T4</f>
        <v>0</v>
      </c>
      <c r="T4">
        <f>'OoM total'!U4</f>
        <v>0</v>
      </c>
      <c r="U4">
        <f>'OoM total'!V4</f>
        <v>0</v>
      </c>
      <c r="V4">
        <f>'OoM total'!W4</f>
        <v>4</v>
      </c>
      <c r="W4">
        <f>'OoM total'!X4</f>
        <v>0</v>
      </c>
      <c r="X4">
        <f>'OoM total'!Y4</f>
        <v>0</v>
      </c>
      <c r="Y4">
        <f>'OoM total'!Z4</f>
        <v>0</v>
      </c>
      <c r="Z4">
        <f>'OoM total'!AA4</f>
        <v>0</v>
      </c>
      <c r="AA4">
        <f>'OoM total'!AB4</f>
        <v>0</v>
      </c>
      <c r="AB4">
        <f>'OoM total'!AC4</f>
        <v>0</v>
      </c>
      <c r="AC4">
        <f>'OoM total'!AD4</f>
        <v>0</v>
      </c>
      <c r="AD4">
        <f>'OoM total'!AE4</f>
        <v>0</v>
      </c>
      <c r="AE4">
        <f>'OoM total'!AF4</f>
        <v>0</v>
      </c>
      <c r="AF4">
        <f>'OoM total'!AG4</f>
        <v>50</v>
      </c>
      <c r="AG4">
        <f>'OoM total'!AH4</f>
        <v>40</v>
      </c>
      <c r="AH4">
        <f>'OoM total'!AI4</f>
        <v>30</v>
      </c>
      <c r="AI4">
        <f>'OoM total'!AJ4</f>
        <v>25</v>
      </c>
      <c r="AJ4">
        <f>'OoM total'!AK4</f>
        <v>20</v>
      </c>
      <c r="AK4">
        <f>'OoM total'!AL4</f>
        <v>14</v>
      </c>
      <c r="AL4">
        <f>'OoM total'!AM4</f>
        <v>8</v>
      </c>
      <c r="AM4">
        <f>'OoM total'!AN4</f>
        <v>8</v>
      </c>
      <c r="AN4">
        <f>'OoM total'!AO4</f>
        <v>6</v>
      </c>
      <c r="AO4">
        <f>'OoM total'!AP4</f>
        <v>4</v>
      </c>
      <c r="AP4">
        <f>'OoM total'!AQ4</f>
        <v>205</v>
      </c>
      <c r="AQ4">
        <f>'OoM total'!AR4</f>
        <v>205</v>
      </c>
    </row>
    <row r="5" spans="1:43" x14ac:dyDescent="0.25">
      <c r="A5">
        <f>'OoM total'!B5</f>
        <v>3</v>
      </c>
      <c r="B5">
        <f>'OoM total'!C5</f>
        <v>2</v>
      </c>
      <c r="C5" s="23">
        <f>'OoM total'!D5</f>
        <v>9</v>
      </c>
      <c r="D5" t="str">
        <f>'OoM total'!E5</f>
        <v>Villematti Nurmi</v>
      </c>
      <c r="E5">
        <f>'OoM total'!F5</f>
        <v>0</v>
      </c>
      <c r="F5">
        <f>'OoM total'!G5</f>
        <v>40</v>
      </c>
      <c r="G5">
        <f>'OoM total'!H5</f>
        <v>14</v>
      </c>
      <c r="H5">
        <f>'OoM total'!I5</f>
        <v>10</v>
      </c>
      <c r="I5">
        <f>'OoM total'!J5</f>
        <v>0</v>
      </c>
      <c r="J5">
        <f>'OoM total'!K5</f>
        <v>12</v>
      </c>
      <c r="K5">
        <f>'OoM total'!L5</f>
        <v>0</v>
      </c>
      <c r="L5">
        <f>'OoM total'!M5</f>
        <v>4</v>
      </c>
      <c r="M5">
        <f>'OoM total'!N5</f>
        <v>0</v>
      </c>
      <c r="N5">
        <f>'OoM total'!O5</f>
        <v>0</v>
      </c>
      <c r="O5">
        <f>'OoM total'!P5</f>
        <v>0</v>
      </c>
      <c r="P5">
        <f>'OoM total'!Q5</f>
        <v>0</v>
      </c>
      <c r="Q5">
        <f>'OoM total'!R5</f>
        <v>50</v>
      </c>
      <c r="R5">
        <f>'OoM total'!S5</f>
        <v>3</v>
      </c>
      <c r="S5">
        <f>'OoM total'!T5</f>
        <v>0</v>
      </c>
      <c r="T5">
        <f>'OoM total'!U5</f>
        <v>0</v>
      </c>
      <c r="U5">
        <f>'OoM total'!V5</f>
        <v>18</v>
      </c>
      <c r="V5">
        <f>'OoM total'!W5</f>
        <v>50</v>
      </c>
      <c r="W5">
        <f>'OoM total'!X5</f>
        <v>4</v>
      </c>
      <c r="X5">
        <f>'OoM total'!Y5</f>
        <v>0</v>
      </c>
      <c r="Y5">
        <f>'OoM total'!Z5</f>
        <v>0</v>
      </c>
      <c r="Z5">
        <f>'OoM total'!AA5</f>
        <v>0</v>
      </c>
      <c r="AA5">
        <f>'OoM total'!AB5</f>
        <v>0</v>
      </c>
      <c r="AB5">
        <f>'OoM total'!AC5</f>
        <v>0</v>
      </c>
      <c r="AC5">
        <f>'OoM total'!AD5</f>
        <v>0</v>
      </c>
      <c r="AD5">
        <f>'OoM total'!AE5</f>
        <v>0</v>
      </c>
      <c r="AE5">
        <f>'OoM total'!AF5</f>
        <v>0</v>
      </c>
      <c r="AF5">
        <f>'OoM total'!AG5</f>
        <v>50</v>
      </c>
      <c r="AG5">
        <f>'OoM total'!AH5</f>
        <v>50</v>
      </c>
      <c r="AH5">
        <f>'OoM total'!AI5</f>
        <v>40</v>
      </c>
      <c r="AI5">
        <f>'OoM total'!AJ5</f>
        <v>18</v>
      </c>
      <c r="AJ5">
        <f>'OoM total'!AK5</f>
        <v>14</v>
      </c>
      <c r="AK5">
        <f>'OoM total'!AL5</f>
        <v>12</v>
      </c>
      <c r="AL5">
        <f>'OoM total'!AM5</f>
        <v>10</v>
      </c>
      <c r="AM5">
        <f>'OoM total'!AN5</f>
        <v>4</v>
      </c>
      <c r="AN5">
        <f>'OoM total'!AO5</f>
        <v>4</v>
      </c>
      <c r="AO5">
        <f>'OoM total'!AP5</f>
        <v>3</v>
      </c>
      <c r="AP5">
        <f>'OoM total'!AQ5</f>
        <v>205</v>
      </c>
      <c r="AQ5">
        <f>'OoM total'!AR5</f>
        <v>205</v>
      </c>
    </row>
    <row r="6" spans="1:43" x14ac:dyDescent="0.25">
      <c r="A6">
        <f>'OoM total'!B6</f>
        <v>4</v>
      </c>
      <c r="B6">
        <f>'OoM total'!C6</f>
        <v>4</v>
      </c>
      <c r="C6" s="23">
        <f>'OoM total'!D6</f>
        <v>3</v>
      </c>
      <c r="D6" t="str">
        <f>'OoM total'!E6</f>
        <v>Phil Mills</v>
      </c>
      <c r="E6">
        <f>'OoM total'!F6</f>
        <v>0</v>
      </c>
      <c r="F6">
        <f>'OoM total'!G6</f>
        <v>9</v>
      </c>
      <c r="G6">
        <f>'OoM total'!H6</f>
        <v>0</v>
      </c>
      <c r="H6">
        <f>'OoM total'!I6</f>
        <v>50</v>
      </c>
      <c r="I6">
        <f>'OoM total'!J6</f>
        <v>0</v>
      </c>
      <c r="J6">
        <f>'OoM total'!K6</f>
        <v>50</v>
      </c>
      <c r="K6">
        <f>'OoM total'!L6</f>
        <v>5</v>
      </c>
      <c r="L6">
        <f>'OoM total'!M6</f>
        <v>35</v>
      </c>
      <c r="M6">
        <f>'OoM total'!N6</f>
        <v>0</v>
      </c>
      <c r="N6">
        <f>'OoM total'!O6</f>
        <v>0</v>
      </c>
      <c r="O6">
        <f>'OoM total'!P6</f>
        <v>0</v>
      </c>
      <c r="P6">
        <f>'OoM total'!Q6</f>
        <v>0</v>
      </c>
      <c r="Q6">
        <f>'OoM total'!R6</f>
        <v>0</v>
      </c>
      <c r="R6">
        <f>'OoM total'!S6</f>
        <v>2</v>
      </c>
      <c r="S6">
        <f>'OoM total'!T6</f>
        <v>40</v>
      </c>
      <c r="T6">
        <f>'OoM total'!U6</f>
        <v>0</v>
      </c>
      <c r="U6">
        <f>'OoM total'!V6</f>
        <v>0</v>
      </c>
      <c r="V6">
        <f>'OoM total'!W6</f>
        <v>0</v>
      </c>
      <c r="W6">
        <f>'OoM total'!X6</f>
        <v>0</v>
      </c>
      <c r="X6">
        <f>'OoM total'!Y6</f>
        <v>0</v>
      </c>
      <c r="Y6">
        <f>'OoM total'!Z6</f>
        <v>0</v>
      </c>
      <c r="Z6">
        <f>'OoM total'!AA6</f>
        <v>0</v>
      </c>
      <c r="AA6">
        <f>'OoM total'!AB6</f>
        <v>0</v>
      </c>
      <c r="AB6">
        <f>'OoM total'!AC6</f>
        <v>0</v>
      </c>
      <c r="AC6">
        <f>'OoM total'!AD6</f>
        <v>0</v>
      </c>
      <c r="AD6">
        <f>'OoM total'!AE6</f>
        <v>0</v>
      </c>
      <c r="AE6">
        <f>'OoM total'!AF6</f>
        <v>0</v>
      </c>
      <c r="AF6">
        <f>'OoM total'!AG6</f>
        <v>50</v>
      </c>
      <c r="AG6">
        <f>'OoM total'!AH6</f>
        <v>50</v>
      </c>
      <c r="AH6">
        <f>'OoM total'!AI6</f>
        <v>40</v>
      </c>
      <c r="AI6">
        <f>'OoM total'!AJ6</f>
        <v>35</v>
      </c>
      <c r="AJ6">
        <f>'OoM total'!AK6</f>
        <v>9</v>
      </c>
      <c r="AK6">
        <f>'OoM total'!AL6</f>
        <v>5</v>
      </c>
      <c r="AL6">
        <f>'OoM total'!AM6</f>
        <v>2</v>
      </c>
      <c r="AM6">
        <f>'OoM total'!AN6</f>
        <v>0</v>
      </c>
      <c r="AN6">
        <f>'OoM total'!AO6</f>
        <v>0</v>
      </c>
      <c r="AO6">
        <f>'OoM total'!AP6</f>
        <v>0</v>
      </c>
      <c r="AP6">
        <f>'OoM total'!AQ6</f>
        <v>191</v>
      </c>
      <c r="AQ6">
        <f>'OoM total'!AR6</f>
        <v>191</v>
      </c>
    </row>
    <row r="7" spans="1:43" x14ac:dyDescent="0.25">
      <c r="A7">
        <f>'OoM total'!B7</f>
        <v>5</v>
      </c>
      <c r="B7">
        <f>'OoM total'!C7</f>
        <v>5</v>
      </c>
      <c r="C7" s="23">
        <f>'OoM total'!D7</f>
        <v>4</v>
      </c>
      <c r="D7" t="str">
        <f>'OoM total'!E7</f>
        <v>John Bataille</v>
      </c>
      <c r="E7">
        <f>'OoM total'!F7</f>
        <v>9</v>
      </c>
      <c r="F7">
        <f>'OoM total'!G7</f>
        <v>0</v>
      </c>
      <c r="G7">
        <f>'OoM total'!H7</f>
        <v>0</v>
      </c>
      <c r="H7">
        <f>'OoM total'!I7</f>
        <v>0</v>
      </c>
      <c r="I7">
        <f>'OoM total'!J7</f>
        <v>0</v>
      </c>
      <c r="J7">
        <f>'OoM total'!K7</f>
        <v>5</v>
      </c>
      <c r="K7">
        <f>'OoM total'!L7</f>
        <v>30</v>
      </c>
      <c r="L7">
        <f>'OoM total'!M7</f>
        <v>50</v>
      </c>
      <c r="M7">
        <f>'OoM total'!N7</f>
        <v>16</v>
      </c>
      <c r="N7">
        <f>'OoM total'!O7</f>
        <v>12</v>
      </c>
      <c r="O7">
        <f>'OoM total'!P7</f>
        <v>0</v>
      </c>
      <c r="P7">
        <f>'OoM total'!Q7</f>
        <v>12</v>
      </c>
      <c r="Q7">
        <f>'OoM total'!R7</f>
        <v>40</v>
      </c>
      <c r="R7">
        <f>'OoM total'!S7</f>
        <v>8</v>
      </c>
      <c r="S7">
        <f>'OoM total'!T7</f>
        <v>2</v>
      </c>
      <c r="T7">
        <f>'OoM total'!U7</f>
        <v>4</v>
      </c>
      <c r="U7">
        <f>'OoM total'!V7</f>
        <v>0</v>
      </c>
      <c r="V7">
        <f>'OoM total'!W7</f>
        <v>1</v>
      </c>
      <c r="W7">
        <f>'OoM total'!X7</f>
        <v>0</v>
      </c>
      <c r="X7">
        <f>'OoM total'!Y7</f>
        <v>0</v>
      </c>
      <c r="Y7">
        <f>'OoM total'!Z7</f>
        <v>0</v>
      </c>
      <c r="Z7">
        <f>'OoM total'!AA7</f>
        <v>0</v>
      </c>
      <c r="AA7">
        <f>'OoM total'!AB7</f>
        <v>0</v>
      </c>
      <c r="AB7">
        <f>'OoM total'!AC7</f>
        <v>0</v>
      </c>
      <c r="AC7">
        <f>'OoM total'!AD7</f>
        <v>0</v>
      </c>
      <c r="AD7">
        <f>'OoM total'!AE7</f>
        <v>0</v>
      </c>
      <c r="AE7">
        <f>'OoM total'!AF7</f>
        <v>0</v>
      </c>
      <c r="AF7">
        <f>'OoM total'!AG7</f>
        <v>50</v>
      </c>
      <c r="AG7">
        <f>'OoM total'!AH7</f>
        <v>40</v>
      </c>
      <c r="AH7">
        <f>'OoM total'!AI7</f>
        <v>30</v>
      </c>
      <c r="AI7">
        <f>'OoM total'!AJ7</f>
        <v>16</v>
      </c>
      <c r="AJ7">
        <f>'OoM total'!AK7</f>
        <v>12</v>
      </c>
      <c r="AK7">
        <f>'OoM total'!AL7</f>
        <v>12</v>
      </c>
      <c r="AL7">
        <f>'OoM total'!AM7</f>
        <v>9</v>
      </c>
      <c r="AM7">
        <f>'OoM total'!AN7</f>
        <v>8</v>
      </c>
      <c r="AN7">
        <f>'OoM total'!AO7</f>
        <v>5</v>
      </c>
      <c r="AO7">
        <f>'OoM total'!AP7</f>
        <v>4</v>
      </c>
      <c r="AP7">
        <f>'OoM total'!AQ7</f>
        <v>186</v>
      </c>
      <c r="AQ7">
        <f>'OoM total'!AR7</f>
        <v>189</v>
      </c>
    </row>
    <row r="8" spans="1:43" x14ac:dyDescent="0.25">
      <c r="A8">
        <f>'OoM total'!B8</f>
        <v>6</v>
      </c>
      <c r="B8">
        <f>'OoM total'!C8</f>
        <v>6</v>
      </c>
      <c r="C8" s="23">
        <f>'OoM total'!D8</f>
        <v>5</v>
      </c>
      <c r="D8" t="str">
        <f>'OoM total'!E8</f>
        <v>Barbro Arvidson</v>
      </c>
      <c r="E8">
        <f>'OoM total'!F8</f>
        <v>6</v>
      </c>
      <c r="F8">
        <f>'OoM total'!G8</f>
        <v>50</v>
      </c>
      <c r="G8">
        <f>'OoM total'!H8</f>
        <v>9</v>
      </c>
      <c r="H8">
        <f>'OoM total'!I8</f>
        <v>0</v>
      </c>
      <c r="I8">
        <f>'OoM total'!J8</f>
        <v>0</v>
      </c>
      <c r="J8">
        <f>'OoM total'!K8</f>
        <v>25</v>
      </c>
      <c r="K8">
        <f>'OoM total'!L8</f>
        <v>0</v>
      </c>
      <c r="L8">
        <f>'OoM total'!M8</f>
        <v>0</v>
      </c>
      <c r="M8">
        <f>'OoM total'!N8</f>
        <v>0</v>
      </c>
      <c r="N8">
        <f>'OoM total'!O8</f>
        <v>0</v>
      </c>
      <c r="O8">
        <f>'OoM total'!P8</f>
        <v>0</v>
      </c>
      <c r="P8">
        <f>'OoM total'!Q8</f>
        <v>20</v>
      </c>
      <c r="Q8">
        <f>'OoM total'!R8</f>
        <v>20</v>
      </c>
      <c r="R8">
        <f>'OoM total'!S8</f>
        <v>12</v>
      </c>
      <c r="S8">
        <f>'OoM total'!T8</f>
        <v>3</v>
      </c>
      <c r="T8">
        <f>'OoM total'!U8</f>
        <v>40</v>
      </c>
      <c r="U8">
        <f>'OoM total'!V8</f>
        <v>0</v>
      </c>
      <c r="V8">
        <f>'OoM total'!W8</f>
        <v>0</v>
      </c>
      <c r="W8">
        <f>'OoM total'!X8</f>
        <v>0</v>
      </c>
      <c r="X8">
        <f>'OoM total'!Y8</f>
        <v>0</v>
      </c>
      <c r="Y8">
        <f>'OoM total'!Z8</f>
        <v>0</v>
      </c>
      <c r="Z8">
        <f>'OoM total'!AA8</f>
        <v>0</v>
      </c>
      <c r="AA8">
        <f>'OoM total'!AB8</f>
        <v>0</v>
      </c>
      <c r="AB8">
        <f>'OoM total'!AC8</f>
        <v>0</v>
      </c>
      <c r="AC8">
        <f>'OoM total'!AD8</f>
        <v>0</v>
      </c>
      <c r="AD8">
        <f>'OoM total'!AE8</f>
        <v>0</v>
      </c>
      <c r="AE8">
        <f>'OoM total'!AF8</f>
        <v>0</v>
      </c>
      <c r="AF8">
        <f>'OoM total'!AG8</f>
        <v>50</v>
      </c>
      <c r="AG8">
        <f>'OoM total'!AH8</f>
        <v>40</v>
      </c>
      <c r="AH8">
        <f>'OoM total'!AI8</f>
        <v>25</v>
      </c>
      <c r="AI8">
        <f>'OoM total'!AJ8</f>
        <v>20</v>
      </c>
      <c r="AJ8">
        <f>'OoM total'!AK8</f>
        <v>20</v>
      </c>
      <c r="AK8">
        <f>'OoM total'!AL8</f>
        <v>12</v>
      </c>
      <c r="AL8">
        <f>'OoM total'!AM8</f>
        <v>9</v>
      </c>
      <c r="AM8">
        <f>'OoM total'!AN8</f>
        <v>6</v>
      </c>
      <c r="AN8">
        <f>'OoM total'!AO8</f>
        <v>3</v>
      </c>
      <c r="AO8">
        <f>'OoM total'!AP8</f>
        <v>0</v>
      </c>
      <c r="AP8">
        <f>'OoM total'!AQ8</f>
        <v>185</v>
      </c>
      <c r="AQ8">
        <f>'OoM total'!AR8</f>
        <v>185</v>
      </c>
    </row>
    <row r="9" spans="1:43" x14ac:dyDescent="0.25">
      <c r="A9">
        <f>'OoM total'!B9</f>
        <v>7</v>
      </c>
      <c r="B9">
        <f>'OoM total'!C9</f>
        <v>7</v>
      </c>
      <c r="C9" s="23">
        <f>'OoM total'!D9</f>
        <v>6</v>
      </c>
      <c r="D9" t="str">
        <f>'OoM total'!E9</f>
        <v>Peter Fisher</v>
      </c>
      <c r="E9">
        <f>'OoM total'!F9</f>
        <v>0</v>
      </c>
      <c r="F9">
        <f>'OoM total'!G9</f>
        <v>0</v>
      </c>
      <c r="G9">
        <f>'OoM total'!H9</f>
        <v>0</v>
      </c>
      <c r="H9">
        <f>'OoM total'!I9</f>
        <v>0</v>
      </c>
      <c r="I9">
        <f>'OoM total'!J9</f>
        <v>0</v>
      </c>
      <c r="J9">
        <f>'OoM total'!K9</f>
        <v>14</v>
      </c>
      <c r="K9">
        <f>'OoM total'!L9</f>
        <v>3</v>
      </c>
      <c r="L9">
        <f>'OoM total'!M9</f>
        <v>40</v>
      </c>
      <c r="M9">
        <f>'OoM total'!N9</f>
        <v>30</v>
      </c>
      <c r="N9">
        <f>'OoM total'!O9</f>
        <v>50</v>
      </c>
      <c r="O9">
        <f>'OoM total'!P9</f>
        <v>25</v>
      </c>
      <c r="P9">
        <f>'OoM total'!Q9</f>
        <v>0</v>
      </c>
      <c r="Q9">
        <f>'OoM total'!R9</f>
        <v>0</v>
      </c>
      <c r="R9">
        <f>'OoM total'!S9</f>
        <v>0</v>
      </c>
      <c r="S9">
        <f>'OoM total'!T9</f>
        <v>0</v>
      </c>
      <c r="T9">
        <f>'OoM total'!U9</f>
        <v>0</v>
      </c>
      <c r="U9">
        <f>'OoM total'!V9</f>
        <v>0</v>
      </c>
      <c r="V9">
        <f>'OoM total'!W9</f>
        <v>0</v>
      </c>
      <c r="W9">
        <f>'OoM total'!X9</f>
        <v>0</v>
      </c>
      <c r="X9">
        <f>'OoM total'!Y9</f>
        <v>0</v>
      </c>
      <c r="Y9">
        <f>'OoM total'!Z9</f>
        <v>0</v>
      </c>
      <c r="Z9">
        <f>'OoM total'!AA9</f>
        <v>0</v>
      </c>
      <c r="AA9">
        <f>'OoM total'!AB9</f>
        <v>0</v>
      </c>
      <c r="AB9">
        <f>'OoM total'!AC9</f>
        <v>0</v>
      </c>
      <c r="AC9">
        <f>'OoM total'!AD9</f>
        <v>0</v>
      </c>
      <c r="AD9">
        <f>'OoM total'!AE9</f>
        <v>0</v>
      </c>
      <c r="AE9">
        <f>'OoM total'!AF9</f>
        <v>0</v>
      </c>
      <c r="AF9">
        <f>'OoM total'!AG9</f>
        <v>50</v>
      </c>
      <c r="AG9">
        <f>'OoM total'!AH9</f>
        <v>40</v>
      </c>
      <c r="AH9">
        <f>'OoM total'!AI9</f>
        <v>30</v>
      </c>
      <c r="AI9">
        <f>'OoM total'!AJ9</f>
        <v>25</v>
      </c>
      <c r="AJ9">
        <f>'OoM total'!AK9</f>
        <v>14</v>
      </c>
      <c r="AK9">
        <f>'OoM total'!AL9</f>
        <v>3</v>
      </c>
      <c r="AL9">
        <f>'OoM total'!AM9</f>
        <v>0</v>
      </c>
      <c r="AM9">
        <f>'OoM total'!AN9</f>
        <v>0</v>
      </c>
      <c r="AN9">
        <f>'OoM total'!AO9</f>
        <v>0</v>
      </c>
      <c r="AO9">
        <f>'OoM total'!AP9</f>
        <v>0</v>
      </c>
      <c r="AP9">
        <f>'OoM total'!AQ9</f>
        <v>162</v>
      </c>
      <c r="AQ9">
        <f>'OoM total'!AR9</f>
        <v>162</v>
      </c>
    </row>
    <row r="10" spans="1:43" x14ac:dyDescent="0.25">
      <c r="A10">
        <f>'OoM total'!B10</f>
        <v>8</v>
      </c>
      <c r="B10">
        <f>'OoM total'!C10</f>
        <v>8</v>
      </c>
      <c r="C10" s="23">
        <f>'OoM total'!D10</f>
        <v>24</v>
      </c>
      <c r="D10" t="str">
        <f>'OoM total'!E10</f>
        <v>Michael Boyle</v>
      </c>
      <c r="E10">
        <f>'OoM total'!F10</f>
        <v>1</v>
      </c>
      <c r="F10">
        <f>'OoM total'!G10</f>
        <v>3</v>
      </c>
      <c r="G10">
        <f>'OoM total'!H10</f>
        <v>0</v>
      </c>
      <c r="H10">
        <f>'OoM total'!I10</f>
        <v>2</v>
      </c>
      <c r="I10">
        <f>'OoM total'!J10</f>
        <v>10</v>
      </c>
      <c r="J10">
        <f>'OoM total'!K10</f>
        <v>0</v>
      </c>
      <c r="K10">
        <f>'OoM total'!L10</f>
        <v>25</v>
      </c>
      <c r="L10">
        <f>'OoM total'!M10</f>
        <v>0</v>
      </c>
      <c r="M10">
        <f>'OoM total'!N10</f>
        <v>6</v>
      </c>
      <c r="N10">
        <f>'OoM total'!O10</f>
        <v>6</v>
      </c>
      <c r="O10">
        <f>'OoM total'!P10</f>
        <v>0</v>
      </c>
      <c r="P10">
        <f>'OoM total'!Q10</f>
        <v>0</v>
      </c>
      <c r="Q10">
        <f>'OoM total'!R10</f>
        <v>0</v>
      </c>
      <c r="R10">
        <f>'OoM total'!S10</f>
        <v>30</v>
      </c>
      <c r="S10">
        <f>'OoM total'!T10</f>
        <v>1</v>
      </c>
      <c r="T10">
        <f>'OoM total'!U10</f>
        <v>0</v>
      </c>
      <c r="U10">
        <f>'OoM total'!V10</f>
        <v>35</v>
      </c>
      <c r="V10">
        <f>'OoM total'!W10</f>
        <v>40</v>
      </c>
      <c r="W10">
        <f>'OoM total'!X10</f>
        <v>0</v>
      </c>
      <c r="X10">
        <f>'OoM total'!Y10</f>
        <v>0</v>
      </c>
      <c r="Y10">
        <f>'OoM total'!Z10</f>
        <v>0</v>
      </c>
      <c r="Z10">
        <f>'OoM total'!AA10</f>
        <v>0</v>
      </c>
      <c r="AA10">
        <f>'OoM total'!AB10</f>
        <v>0</v>
      </c>
      <c r="AB10">
        <f>'OoM total'!AC10</f>
        <v>0</v>
      </c>
      <c r="AC10">
        <f>'OoM total'!AD10</f>
        <v>0</v>
      </c>
      <c r="AD10">
        <f>'OoM total'!AE10</f>
        <v>0</v>
      </c>
      <c r="AE10">
        <f>'OoM total'!AF10</f>
        <v>0</v>
      </c>
      <c r="AF10">
        <f>'OoM total'!AG10</f>
        <v>40</v>
      </c>
      <c r="AG10">
        <f>'OoM total'!AH10</f>
        <v>35</v>
      </c>
      <c r="AH10">
        <f>'OoM total'!AI10</f>
        <v>30</v>
      </c>
      <c r="AI10">
        <f>'OoM total'!AJ10</f>
        <v>25</v>
      </c>
      <c r="AJ10">
        <f>'OoM total'!AK10</f>
        <v>10</v>
      </c>
      <c r="AK10">
        <f>'OoM total'!AL10</f>
        <v>6</v>
      </c>
      <c r="AL10">
        <f>'OoM total'!AM10</f>
        <v>6</v>
      </c>
      <c r="AM10">
        <f>'OoM total'!AN10</f>
        <v>3</v>
      </c>
      <c r="AN10">
        <f>'OoM total'!AO10</f>
        <v>2</v>
      </c>
      <c r="AO10">
        <f>'OoM total'!AP10</f>
        <v>1</v>
      </c>
      <c r="AP10">
        <f>'OoM total'!AQ10</f>
        <v>158</v>
      </c>
      <c r="AQ10">
        <f>'OoM total'!AR10</f>
        <v>159</v>
      </c>
    </row>
    <row r="11" spans="1:43" x14ac:dyDescent="0.25">
      <c r="A11">
        <f>'OoM total'!B11</f>
        <v>9</v>
      </c>
      <c r="B11">
        <f>'OoM total'!C11</f>
        <v>9</v>
      </c>
      <c r="C11" s="23">
        <f>'OoM total'!D11</f>
        <v>12</v>
      </c>
      <c r="D11" t="str">
        <f>'OoM total'!E11</f>
        <v>Arja Edvardsson</v>
      </c>
      <c r="E11">
        <f>'OoM total'!F11</f>
        <v>0</v>
      </c>
      <c r="F11">
        <f>'OoM total'!G11</f>
        <v>0</v>
      </c>
      <c r="G11">
        <f>'OoM total'!H11</f>
        <v>0</v>
      </c>
      <c r="H11">
        <f>'OoM total'!I11</f>
        <v>0</v>
      </c>
      <c r="I11">
        <f>'OoM total'!J11</f>
        <v>0</v>
      </c>
      <c r="J11">
        <f>'OoM total'!K11</f>
        <v>30</v>
      </c>
      <c r="K11">
        <f>'OoM total'!L11</f>
        <v>0</v>
      </c>
      <c r="L11">
        <f>'OoM total'!M11</f>
        <v>0</v>
      </c>
      <c r="M11">
        <f>'OoM total'!N11</f>
        <v>0</v>
      </c>
      <c r="N11">
        <f>'OoM total'!O11</f>
        <v>0</v>
      </c>
      <c r="O11">
        <f>'OoM total'!P11</f>
        <v>0</v>
      </c>
      <c r="P11">
        <f>'OoM total'!Q11</f>
        <v>0</v>
      </c>
      <c r="Q11">
        <f>'OoM total'!R11</f>
        <v>4</v>
      </c>
      <c r="R11">
        <f>'OoM total'!S11</f>
        <v>40</v>
      </c>
      <c r="S11">
        <f>'OoM total'!T11</f>
        <v>0</v>
      </c>
      <c r="T11">
        <f>'OoM total'!U11</f>
        <v>50</v>
      </c>
      <c r="U11">
        <f>'OoM total'!V11</f>
        <v>30</v>
      </c>
      <c r="V11">
        <f>'OoM total'!W11</f>
        <v>0</v>
      </c>
      <c r="W11">
        <f>'OoM total'!X11</f>
        <v>0</v>
      </c>
      <c r="X11">
        <f>'OoM total'!Y11</f>
        <v>0</v>
      </c>
      <c r="Y11">
        <f>'OoM total'!Z11</f>
        <v>0</v>
      </c>
      <c r="Z11">
        <f>'OoM total'!AA11</f>
        <v>0</v>
      </c>
      <c r="AA11">
        <f>'OoM total'!AB11</f>
        <v>0</v>
      </c>
      <c r="AB11">
        <f>'OoM total'!AC11</f>
        <v>0</v>
      </c>
      <c r="AC11">
        <f>'OoM total'!AD11</f>
        <v>0</v>
      </c>
      <c r="AD11">
        <f>'OoM total'!AE11</f>
        <v>0</v>
      </c>
      <c r="AE11">
        <f>'OoM total'!AF11</f>
        <v>0</v>
      </c>
      <c r="AF11">
        <f>'OoM total'!AG11</f>
        <v>50</v>
      </c>
      <c r="AG11">
        <f>'OoM total'!AH11</f>
        <v>40</v>
      </c>
      <c r="AH11">
        <f>'OoM total'!AI11</f>
        <v>30</v>
      </c>
      <c r="AI11">
        <f>'OoM total'!AJ11</f>
        <v>30</v>
      </c>
      <c r="AJ11">
        <f>'OoM total'!AK11</f>
        <v>4</v>
      </c>
      <c r="AK11">
        <f>'OoM total'!AL11</f>
        <v>0</v>
      </c>
      <c r="AL11">
        <f>'OoM total'!AM11</f>
        <v>0</v>
      </c>
      <c r="AM11">
        <f>'OoM total'!AN11</f>
        <v>0</v>
      </c>
      <c r="AN11">
        <f>'OoM total'!AO11</f>
        <v>0</v>
      </c>
      <c r="AO11">
        <f>'OoM total'!AP11</f>
        <v>0</v>
      </c>
      <c r="AP11">
        <f>'OoM total'!AQ11</f>
        <v>154</v>
      </c>
      <c r="AQ11">
        <f>'OoM total'!AR11</f>
        <v>154</v>
      </c>
    </row>
    <row r="12" spans="1:43" x14ac:dyDescent="0.25">
      <c r="A12">
        <f>'OoM total'!B12</f>
        <v>10</v>
      </c>
      <c r="B12">
        <f>'OoM total'!C12</f>
        <v>10</v>
      </c>
      <c r="C12" s="23">
        <f>'OoM total'!D12</f>
        <v>11</v>
      </c>
      <c r="D12" t="str">
        <f>'OoM total'!E12</f>
        <v>Hermann Schneider</v>
      </c>
      <c r="E12">
        <f>'OoM total'!F12</f>
        <v>0</v>
      </c>
      <c r="F12">
        <f>'OoM total'!G12</f>
        <v>0</v>
      </c>
      <c r="G12">
        <f>'OoM total'!H12</f>
        <v>0</v>
      </c>
      <c r="H12">
        <f>'OoM total'!I12</f>
        <v>0</v>
      </c>
      <c r="I12">
        <f>'OoM total'!J12</f>
        <v>0</v>
      </c>
      <c r="J12">
        <f>'OoM total'!K12</f>
        <v>0</v>
      </c>
      <c r="K12">
        <f>'OoM total'!L12</f>
        <v>35</v>
      </c>
      <c r="L12">
        <f>'OoM total'!M12</f>
        <v>0</v>
      </c>
      <c r="M12">
        <f>'OoM total'!N12</f>
        <v>0</v>
      </c>
      <c r="N12">
        <f>'OoM total'!O12</f>
        <v>9</v>
      </c>
      <c r="O12">
        <f>'OoM total'!P12</f>
        <v>20</v>
      </c>
      <c r="P12">
        <f>'OoM total'!Q12</f>
        <v>7</v>
      </c>
      <c r="Q12">
        <f>'OoM total'!R12</f>
        <v>10</v>
      </c>
      <c r="R12">
        <f>'OoM total'!S12</f>
        <v>10</v>
      </c>
      <c r="S12">
        <f>'OoM total'!T12</f>
        <v>35</v>
      </c>
      <c r="T12">
        <f>'OoM total'!U12</f>
        <v>2</v>
      </c>
      <c r="U12">
        <f>'OoM total'!V12</f>
        <v>2</v>
      </c>
      <c r="V12">
        <f>'OoM total'!W12</f>
        <v>20</v>
      </c>
      <c r="W12">
        <f>'OoM total'!X12</f>
        <v>0</v>
      </c>
      <c r="X12">
        <f>'OoM total'!Y12</f>
        <v>0</v>
      </c>
      <c r="Y12">
        <f>'OoM total'!Z12</f>
        <v>0</v>
      </c>
      <c r="Z12">
        <f>'OoM total'!AA12</f>
        <v>0</v>
      </c>
      <c r="AA12">
        <f>'OoM total'!AB12</f>
        <v>0</v>
      </c>
      <c r="AB12">
        <f>'OoM total'!AC12</f>
        <v>0</v>
      </c>
      <c r="AC12">
        <f>'OoM total'!AD12</f>
        <v>0</v>
      </c>
      <c r="AD12">
        <f>'OoM total'!AE12</f>
        <v>0</v>
      </c>
      <c r="AE12">
        <f>'OoM total'!AF12</f>
        <v>0</v>
      </c>
      <c r="AF12">
        <f>'OoM total'!AG12</f>
        <v>35</v>
      </c>
      <c r="AG12">
        <f>'OoM total'!AH12</f>
        <v>35</v>
      </c>
      <c r="AH12">
        <f>'OoM total'!AI12</f>
        <v>20</v>
      </c>
      <c r="AI12">
        <f>'OoM total'!AJ12</f>
        <v>20</v>
      </c>
      <c r="AJ12">
        <f>'OoM total'!AK12</f>
        <v>10</v>
      </c>
      <c r="AK12">
        <f>'OoM total'!AL12</f>
        <v>10</v>
      </c>
      <c r="AL12">
        <f>'OoM total'!AM12</f>
        <v>9</v>
      </c>
      <c r="AM12">
        <f>'OoM total'!AN12</f>
        <v>7</v>
      </c>
      <c r="AN12">
        <f>'OoM total'!AO12</f>
        <v>2</v>
      </c>
      <c r="AO12">
        <f>'OoM total'!AP12</f>
        <v>2</v>
      </c>
      <c r="AP12">
        <f>'OoM total'!AQ12</f>
        <v>150</v>
      </c>
      <c r="AQ12">
        <f>'OoM total'!AR12</f>
        <v>150</v>
      </c>
    </row>
    <row r="13" spans="1:43" x14ac:dyDescent="0.25">
      <c r="A13">
        <f>'OoM total'!B13</f>
        <v>11</v>
      </c>
      <c r="B13">
        <f>'OoM total'!C13</f>
        <v>11</v>
      </c>
      <c r="C13" s="23">
        <f>'OoM total'!D13</f>
        <v>7</v>
      </c>
      <c r="D13" t="str">
        <f>'OoM total'!E13</f>
        <v>Alan Wallis</v>
      </c>
      <c r="E13">
        <f>'OoM total'!F13</f>
        <v>0</v>
      </c>
      <c r="F13">
        <f>'OoM total'!G13</f>
        <v>0</v>
      </c>
      <c r="G13">
        <f>'OoM total'!H13</f>
        <v>0</v>
      </c>
      <c r="H13">
        <f>'OoM total'!I13</f>
        <v>0</v>
      </c>
      <c r="I13">
        <f>'OoM total'!J13</f>
        <v>0</v>
      </c>
      <c r="J13">
        <f>'OoM total'!K13</f>
        <v>35</v>
      </c>
      <c r="K13">
        <f>'OoM total'!L13</f>
        <v>40</v>
      </c>
      <c r="L13">
        <f>'OoM total'!M13</f>
        <v>14</v>
      </c>
      <c r="M13">
        <f>'OoM total'!N13</f>
        <v>0</v>
      </c>
      <c r="N13">
        <f>'OoM total'!O13</f>
        <v>0</v>
      </c>
      <c r="O13">
        <f>'OoM total'!P13</f>
        <v>0</v>
      </c>
      <c r="P13">
        <f>'OoM total'!Q13</f>
        <v>0</v>
      </c>
      <c r="Q13">
        <f>'OoM total'!R13</f>
        <v>0</v>
      </c>
      <c r="R13">
        <f>'OoM total'!S13</f>
        <v>50</v>
      </c>
      <c r="S13">
        <f>'OoM total'!T13</f>
        <v>0</v>
      </c>
      <c r="T13">
        <f>'OoM total'!U13</f>
        <v>6</v>
      </c>
      <c r="U13">
        <f>'OoM total'!V13</f>
        <v>0</v>
      </c>
      <c r="V13">
        <f>'OoM total'!W13</f>
        <v>0</v>
      </c>
      <c r="W13">
        <f>'OoM total'!X13</f>
        <v>0</v>
      </c>
      <c r="X13">
        <f>'OoM total'!Y13</f>
        <v>0</v>
      </c>
      <c r="Y13">
        <f>'OoM total'!Z13</f>
        <v>0</v>
      </c>
      <c r="Z13">
        <f>'OoM total'!AA13</f>
        <v>0</v>
      </c>
      <c r="AA13">
        <f>'OoM total'!AB13</f>
        <v>0</v>
      </c>
      <c r="AB13">
        <f>'OoM total'!AC13</f>
        <v>0</v>
      </c>
      <c r="AC13">
        <f>'OoM total'!AD13</f>
        <v>0</v>
      </c>
      <c r="AD13">
        <f>'OoM total'!AE13</f>
        <v>0</v>
      </c>
      <c r="AE13">
        <f>'OoM total'!AF13</f>
        <v>0</v>
      </c>
      <c r="AF13">
        <f>'OoM total'!AG13</f>
        <v>50</v>
      </c>
      <c r="AG13">
        <f>'OoM total'!AH13</f>
        <v>40</v>
      </c>
      <c r="AH13">
        <f>'OoM total'!AI13</f>
        <v>35</v>
      </c>
      <c r="AI13">
        <f>'OoM total'!AJ13</f>
        <v>14</v>
      </c>
      <c r="AJ13">
        <f>'OoM total'!AK13</f>
        <v>6</v>
      </c>
      <c r="AK13">
        <f>'OoM total'!AL13</f>
        <v>0</v>
      </c>
      <c r="AL13">
        <f>'OoM total'!AM13</f>
        <v>0</v>
      </c>
      <c r="AM13">
        <f>'OoM total'!AN13</f>
        <v>0</v>
      </c>
      <c r="AN13">
        <f>'OoM total'!AO13</f>
        <v>0</v>
      </c>
      <c r="AO13">
        <f>'OoM total'!AP13</f>
        <v>0</v>
      </c>
      <c r="AP13">
        <f>'OoM total'!AQ13</f>
        <v>145</v>
      </c>
      <c r="AQ13">
        <f>'OoM total'!AR13</f>
        <v>145</v>
      </c>
    </row>
    <row r="14" spans="1:43" x14ac:dyDescent="0.25">
      <c r="A14">
        <f>'OoM total'!B14</f>
        <v>12</v>
      </c>
      <c r="B14">
        <f>'OoM total'!C14</f>
        <v>12</v>
      </c>
      <c r="C14" s="23">
        <f>'OoM total'!D14</f>
        <v>8</v>
      </c>
      <c r="D14" t="str">
        <f>'OoM total'!E14</f>
        <v>Julian Lyons</v>
      </c>
      <c r="E14">
        <f>'OoM total'!F14</f>
        <v>2</v>
      </c>
      <c r="F14">
        <f>'OoM total'!G14</f>
        <v>0</v>
      </c>
      <c r="G14">
        <f>'OoM total'!H14</f>
        <v>2</v>
      </c>
      <c r="H14">
        <f>'OoM total'!I14</f>
        <v>0</v>
      </c>
      <c r="I14">
        <f>'OoM total'!J14</f>
        <v>25</v>
      </c>
      <c r="J14">
        <f>'OoM total'!K14</f>
        <v>16</v>
      </c>
      <c r="K14">
        <f>'OoM total'!L14</f>
        <v>4</v>
      </c>
      <c r="L14">
        <f>'OoM total'!M14</f>
        <v>0</v>
      </c>
      <c r="M14">
        <f>'OoM total'!N14</f>
        <v>8</v>
      </c>
      <c r="N14">
        <f>'OoM total'!O14</f>
        <v>35</v>
      </c>
      <c r="O14">
        <f>'OoM total'!P14</f>
        <v>0</v>
      </c>
      <c r="P14">
        <f>'OoM total'!Q14</f>
        <v>40</v>
      </c>
      <c r="Q14">
        <f>'OoM total'!R14</f>
        <v>0</v>
      </c>
      <c r="R14">
        <f>'OoM total'!S14</f>
        <v>5</v>
      </c>
      <c r="S14">
        <f>'OoM total'!T14</f>
        <v>0</v>
      </c>
      <c r="T14">
        <f>'OoM total'!U14</f>
        <v>7</v>
      </c>
      <c r="U14">
        <f>'OoM total'!V14</f>
        <v>0</v>
      </c>
      <c r="V14">
        <f>'OoM total'!W14</f>
        <v>0</v>
      </c>
      <c r="W14">
        <f>'OoM total'!X14</f>
        <v>0</v>
      </c>
      <c r="X14">
        <f>'OoM total'!Y14</f>
        <v>0</v>
      </c>
      <c r="Y14">
        <f>'OoM total'!Z14</f>
        <v>0</v>
      </c>
      <c r="Z14">
        <f>'OoM total'!AA14</f>
        <v>0</v>
      </c>
      <c r="AA14">
        <f>'OoM total'!AB14</f>
        <v>0</v>
      </c>
      <c r="AB14">
        <f>'OoM total'!AC14</f>
        <v>0</v>
      </c>
      <c r="AC14">
        <f>'OoM total'!AD14</f>
        <v>0</v>
      </c>
      <c r="AD14">
        <f>'OoM total'!AE14</f>
        <v>0</v>
      </c>
      <c r="AE14">
        <f>'OoM total'!AF14</f>
        <v>0</v>
      </c>
      <c r="AF14">
        <f>'OoM total'!AG14</f>
        <v>40</v>
      </c>
      <c r="AG14">
        <f>'OoM total'!AH14</f>
        <v>35</v>
      </c>
      <c r="AH14">
        <f>'OoM total'!AI14</f>
        <v>25</v>
      </c>
      <c r="AI14">
        <f>'OoM total'!AJ14</f>
        <v>16</v>
      </c>
      <c r="AJ14">
        <f>'OoM total'!AK14</f>
        <v>8</v>
      </c>
      <c r="AK14">
        <f>'OoM total'!AL14</f>
        <v>7</v>
      </c>
      <c r="AL14">
        <f>'OoM total'!AM14</f>
        <v>5</v>
      </c>
      <c r="AM14">
        <f>'OoM total'!AN14</f>
        <v>4</v>
      </c>
      <c r="AN14">
        <f>'OoM total'!AO14</f>
        <v>2</v>
      </c>
      <c r="AO14">
        <f>'OoM total'!AP14</f>
        <v>2</v>
      </c>
      <c r="AP14">
        <f>'OoM total'!AQ14</f>
        <v>144</v>
      </c>
      <c r="AQ14">
        <f>'OoM total'!AR14</f>
        <v>144</v>
      </c>
    </row>
    <row r="15" spans="1:43" x14ac:dyDescent="0.25">
      <c r="A15">
        <f>'OoM total'!B15</f>
        <v>13</v>
      </c>
      <c r="B15">
        <f>'OoM total'!C15</f>
        <v>13</v>
      </c>
      <c r="C15" s="23">
        <f>'OoM total'!D15</f>
        <v>10</v>
      </c>
      <c r="D15" t="str">
        <f>'OoM total'!E15</f>
        <v>Frank Wilson</v>
      </c>
      <c r="E15">
        <f>'OoM total'!F15</f>
        <v>30</v>
      </c>
      <c r="F15">
        <f>'OoM total'!G15</f>
        <v>14</v>
      </c>
      <c r="G15">
        <f>'OoM total'!H15</f>
        <v>0</v>
      </c>
      <c r="H15">
        <f>'OoM total'!I15</f>
        <v>25</v>
      </c>
      <c r="I15">
        <f>'OoM total'!J15</f>
        <v>0</v>
      </c>
      <c r="J15">
        <f>'OoM total'!K15</f>
        <v>0</v>
      </c>
      <c r="K15">
        <f>'OoM total'!L15</f>
        <v>14</v>
      </c>
      <c r="L15">
        <f>'OoM total'!M15</f>
        <v>0</v>
      </c>
      <c r="M15">
        <f>'OoM total'!N15</f>
        <v>0</v>
      </c>
      <c r="N15">
        <f>'OoM total'!O15</f>
        <v>18</v>
      </c>
      <c r="O15">
        <f>'OoM total'!P15</f>
        <v>0</v>
      </c>
      <c r="P15">
        <f>'OoM total'!Q15</f>
        <v>0</v>
      </c>
      <c r="Q15">
        <f>'OoM total'!R15</f>
        <v>25</v>
      </c>
      <c r="R15">
        <f>'OoM total'!S15</f>
        <v>7</v>
      </c>
      <c r="S15">
        <f>'OoM total'!T15</f>
        <v>0</v>
      </c>
      <c r="T15">
        <f>'OoM total'!U15</f>
        <v>0</v>
      </c>
      <c r="U15">
        <f>'OoM total'!V15</f>
        <v>0</v>
      </c>
      <c r="V15">
        <f>'OoM total'!W15</f>
        <v>0</v>
      </c>
      <c r="W15">
        <f>'OoM total'!X15</f>
        <v>0</v>
      </c>
      <c r="X15">
        <f>'OoM total'!Y15</f>
        <v>0</v>
      </c>
      <c r="Y15">
        <f>'OoM total'!Z15</f>
        <v>0</v>
      </c>
      <c r="Z15">
        <f>'OoM total'!AA15</f>
        <v>0</v>
      </c>
      <c r="AA15">
        <f>'OoM total'!AB15</f>
        <v>0</v>
      </c>
      <c r="AB15">
        <f>'OoM total'!AC15</f>
        <v>0</v>
      </c>
      <c r="AC15">
        <f>'OoM total'!AD15</f>
        <v>0</v>
      </c>
      <c r="AD15">
        <f>'OoM total'!AE15</f>
        <v>0</v>
      </c>
      <c r="AE15">
        <f>'OoM total'!AF15</f>
        <v>0</v>
      </c>
      <c r="AF15">
        <f>'OoM total'!AG15</f>
        <v>30</v>
      </c>
      <c r="AG15">
        <f>'OoM total'!AH15</f>
        <v>25</v>
      </c>
      <c r="AH15">
        <f>'OoM total'!AI15</f>
        <v>25</v>
      </c>
      <c r="AI15">
        <f>'OoM total'!AJ15</f>
        <v>18</v>
      </c>
      <c r="AJ15">
        <f>'OoM total'!AK15</f>
        <v>14</v>
      </c>
      <c r="AK15">
        <f>'OoM total'!AL15</f>
        <v>14</v>
      </c>
      <c r="AL15">
        <f>'OoM total'!AM15</f>
        <v>7</v>
      </c>
      <c r="AM15">
        <f>'OoM total'!AN15</f>
        <v>0</v>
      </c>
      <c r="AN15">
        <f>'OoM total'!AO15</f>
        <v>0</v>
      </c>
      <c r="AO15">
        <f>'OoM total'!AP15</f>
        <v>0</v>
      </c>
      <c r="AP15">
        <f>'OoM total'!AQ15</f>
        <v>133</v>
      </c>
      <c r="AQ15">
        <f>'OoM total'!AR15</f>
        <v>133</v>
      </c>
    </row>
    <row r="16" spans="1:43" x14ac:dyDescent="0.25">
      <c r="A16">
        <f>'OoM total'!B16</f>
        <v>14</v>
      </c>
      <c r="B16">
        <f>'OoM total'!C16</f>
        <v>14</v>
      </c>
      <c r="C16" s="23">
        <f>'OoM total'!D16</f>
        <v>14</v>
      </c>
      <c r="D16" t="str">
        <f>'OoM total'!E16</f>
        <v>Aulis Karjalainen</v>
      </c>
      <c r="E16">
        <f>'OoM total'!F16</f>
        <v>0</v>
      </c>
      <c r="F16">
        <f>'OoM total'!G16</f>
        <v>0</v>
      </c>
      <c r="G16">
        <f>'OoM total'!H16</f>
        <v>18</v>
      </c>
      <c r="H16">
        <f>'OoM total'!I16</f>
        <v>0</v>
      </c>
      <c r="I16">
        <f>'OoM total'!J16</f>
        <v>0</v>
      </c>
      <c r="J16">
        <f>'OoM total'!K16</f>
        <v>0</v>
      </c>
      <c r="K16">
        <f>'OoM total'!L16</f>
        <v>0</v>
      </c>
      <c r="L16">
        <f>'OoM total'!M16</f>
        <v>0</v>
      </c>
      <c r="M16">
        <f>'OoM total'!N16</f>
        <v>0</v>
      </c>
      <c r="N16">
        <f>'OoM total'!O16</f>
        <v>3</v>
      </c>
      <c r="O16">
        <f>'OoM total'!P16</f>
        <v>40</v>
      </c>
      <c r="P16">
        <f>'OoM total'!Q16</f>
        <v>5</v>
      </c>
      <c r="Q16">
        <f>'OoM total'!R16</f>
        <v>9</v>
      </c>
      <c r="R16">
        <f>'OoM total'!S16</f>
        <v>18</v>
      </c>
      <c r="S16">
        <f>'OoM total'!T16</f>
        <v>20</v>
      </c>
      <c r="T16">
        <f>'OoM total'!U16</f>
        <v>0</v>
      </c>
      <c r="U16">
        <f>'OoM total'!V16</f>
        <v>7</v>
      </c>
      <c r="V16">
        <f>'OoM total'!W16</f>
        <v>0</v>
      </c>
      <c r="W16">
        <f>'OoM total'!X16</f>
        <v>12</v>
      </c>
      <c r="X16">
        <f>'OoM total'!Y16</f>
        <v>0</v>
      </c>
      <c r="Y16">
        <f>'OoM total'!Z16</f>
        <v>0</v>
      </c>
      <c r="Z16">
        <f>'OoM total'!AA16</f>
        <v>0</v>
      </c>
      <c r="AA16">
        <f>'OoM total'!AB16</f>
        <v>0</v>
      </c>
      <c r="AB16">
        <f>'OoM total'!AC16</f>
        <v>0</v>
      </c>
      <c r="AC16">
        <f>'OoM total'!AD16</f>
        <v>0</v>
      </c>
      <c r="AD16">
        <f>'OoM total'!AE16</f>
        <v>0</v>
      </c>
      <c r="AE16">
        <f>'OoM total'!AF16</f>
        <v>0</v>
      </c>
      <c r="AF16">
        <f>'OoM total'!AG16</f>
        <v>40</v>
      </c>
      <c r="AG16">
        <f>'OoM total'!AH16</f>
        <v>20</v>
      </c>
      <c r="AH16">
        <f>'OoM total'!AI16</f>
        <v>18</v>
      </c>
      <c r="AI16">
        <f>'OoM total'!AJ16</f>
        <v>18</v>
      </c>
      <c r="AJ16">
        <f>'OoM total'!AK16</f>
        <v>12</v>
      </c>
      <c r="AK16">
        <f>'OoM total'!AL16</f>
        <v>9</v>
      </c>
      <c r="AL16">
        <f>'OoM total'!AM16</f>
        <v>7</v>
      </c>
      <c r="AM16">
        <f>'OoM total'!AN16</f>
        <v>5</v>
      </c>
      <c r="AN16">
        <f>'OoM total'!AO16</f>
        <v>3</v>
      </c>
      <c r="AO16">
        <f>'OoM total'!AP16</f>
        <v>0</v>
      </c>
      <c r="AP16">
        <f>'OoM total'!AQ16</f>
        <v>132</v>
      </c>
      <c r="AQ16">
        <f>'OoM total'!AR16</f>
        <v>132</v>
      </c>
    </row>
    <row r="17" spans="1:43" x14ac:dyDescent="0.25">
      <c r="A17">
        <f>'OoM total'!B17</f>
        <v>15</v>
      </c>
      <c r="B17">
        <f>'OoM total'!C17</f>
        <v>15</v>
      </c>
      <c r="C17" s="23">
        <f>'OoM total'!D17</f>
        <v>20</v>
      </c>
      <c r="D17" t="str">
        <f>'OoM total'!E17</f>
        <v>John Bullock</v>
      </c>
      <c r="E17">
        <f>'OoM total'!F17</f>
        <v>0</v>
      </c>
      <c r="F17">
        <f>'OoM total'!G17</f>
        <v>2</v>
      </c>
      <c r="G17">
        <f>'OoM total'!H17</f>
        <v>3</v>
      </c>
      <c r="H17">
        <f>'OoM total'!I17</f>
        <v>20</v>
      </c>
      <c r="I17">
        <f>'OoM total'!J17</f>
        <v>7</v>
      </c>
      <c r="J17">
        <f>'OoM total'!K17</f>
        <v>6</v>
      </c>
      <c r="K17">
        <f>'OoM total'!L17</f>
        <v>0</v>
      </c>
      <c r="L17">
        <f>'OoM total'!M17</f>
        <v>0</v>
      </c>
      <c r="M17">
        <f>'OoM total'!N17</f>
        <v>0</v>
      </c>
      <c r="N17">
        <f>'OoM total'!O17</f>
        <v>20</v>
      </c>
      <c r="O17">
        <f>'OoM total'!P17</f>
        <v>18</v>
      </c>
      <c r="P17">
        <f>'OoM total'!Q17</f>
        <v>16</v>
      </c>
      <c r="Q17">
        <f>'OoM total'!R17</f>
        <v>0</v>
      </c>
      <c r="R17">
        <f>'OoM total'!S17</f>
        <v>0</v>
      </c>
      <c r="S17">
        <f>'OoM total'!T17</f>
        <v>0</v>
      </c>
      <c r="T17">
        <f>'OoM total'!U17</f>
        <v>0</v>
      </c>
      <c r="U17">
        <f>'OoM total'!V17</f>
        <v>0</v>
      </c>
      <c r="V17">
        <f>'OoM total'!W17</f>
        <v>0</v>
      </c>
      <c r="W17">
        <f>'OoM total'!X17</f>
        <v>35</v>
      </c>
      <c r="X17">
        <f>'OoM total'!Y17</f>
        <v>0</v>
      </c>
      <c r="Y17">
        <f>'OoM total'!Z17</f>
        <v>0</v>
      </c>
      <c r="Z17">
        <f>'OoM total'!AA17</f>
        <v>0</v>
      </c>
      <c r="AA17">
        <f>'OoM total'!AB17</f>
        <v>0</v>
      </c>
      <c r="AB17">
        <f>'OoM total'!AC17</f>
        <v>0</v>
      </c>
      <c r="AC17">
        <f>'OoM total'!AD17</f>
        <v>0</v>
      </c>
      <c r="AD17">
        <f>'OoM total'!AE17</f>
        <v>0</v>
      </c>
      <c r="AE17">
        <f>'OoM total'!AF17</f>
        <v>0</v>
      </c>
      <c r="AF17">
        <f>'OoM total'!AG17</f>
        <v>35</v>
      </c>
      <c r="AG17">
        <f>'OoM total'!AH17</f>
        <v>20</v>
      </c>
      <c r="AH17">
        <f>'OoM total'!AI17</f>
        <v>20</v>
      </c>
      <c r="AI17">
        <f>'OoM total'!AJ17</f>
        <v>18</v>
      </c>
      <c r="AJ17">
        <f>'OoM total'!AK17</f>
        <v>16</v>
      </c>
      <c r="AK17">
        <f>'OoM total'!AL17</f>
        <v>7</v>
      </c>
      <c r="AL17">
        <f>'OoM total'!AM17</f>
        <v>6</v>
      </c>
      <c r="AM17">
        <f>'OoM total'!AN17</f>
        <v>3</v>
      </c>
      <c r="AN17">
        <f>'OoM total'!AO17</f>
        <v>2</v>
      </c>
      <c r="AO17">
        <f>'OoM total'!AP17</f>
        <v>0</v>
      </c>
      <c r="AP17">
        <f>'OoM total'!AQ17</f>
        <v>127</v>
      </c>
      <c r="AQ17">
        <f>'OoM total'!AR17</f>
        <v>127</v>
      </c>
    </row>
    <row r="18" spans="1:43" x14ac:dyDescent="0.25">
      <c r="A18">
        <f>'OoM total'!B18</f>
        <v>16</v>
      </c>
      <c r="B18">
        <f>'OoM total'!C18</f>
        <v>16</v>
      </c>
      <c r="C18" s="23">
        <f>'OoM total'!D18</f>
        <v>34</v>
      </c>
      <c r="D18" t="str">
        <f>'OoM total'!E18</f>
        <v>Rabbe Enckell</v>
      </c>
      <c r="E18">
        <f>'OoM total'!F18</f>
        <v>0</v>
      </c>
      <c r="F18">
        <f>'OoM total'!G18</f>
        <v>35</v>
      </c>
      <c r="G18">
        <f>'OoM total'!H18</f>
        <v>0</v>
      </c>
      <c r="H18">
        <f>'OoM total'!I18</f>
        <v>0</v>
      </c>
      <c r="I18">
        <f>'OoM total'!J18</f>
        <v>0</v>
      </c>
      <c r="J18">
        <f>'OoM total'!K18</f>
        <v>0</v>
      </c>
      <c r="K18">
        <f>'OoM total'!L18</f>
        <v>0</v>
      </c>
      <c r="L18">
        <f>'OoM total'!M18</f>
        <v>0</v>
      </c>
      <c r="M18">
        <f>'OoM total'!N18</f>
        <v>0</v>
      </c>
      <c r="N18">
        <f>'OoM total'!O18</f>
        <v>0</v>
      </c>
      <c r="O18">
        <f>'OoM total'!P18</f>
        <v>0</v>
      </c>
      <c r="P18">
        <f>'OoM total'!Q18</f>
        <v>0</v>
      </c>
      <c r="Q18">
        <f>'OoM total'!R18</f>
        <v>0</v>
      </c>
      <c r="R18">
        <f>'OoM total'!S18</f>
        <v>0</v>
      </c>
      <c r="S18">
        <f>'OoM total'!T18</f>
        <v>30</v>
      </c>
      <c r="T18">
        <f>'OoM total'!U18</f>
        <v>0</v>
      </c>
      <c r="U18">
        <f>'OoM total'!V18</f>
        <v>0</v>
      </c>
      <c r="V18">
        <f>'OoM total'!W18</f>
        <v>6</v>
      </c>
      <c r="W18">
        <f>'OoM total'!X18</f>
        <v>50</v>
      </c>
      <c r="X18">
        <f>'OoM total'!Y18</f>
        <v>0</v>
      </c>
      <c r="Y18">
        <f>'OoM total'!Z18</f>
        <v>0</v>
      </c>
      <c r="Z18">
        <f>'OoM total'!AA18</f>
        <v>0</v>
      </c>
      <c r="AA18">
        <f>'OoM total'!AB18</f>
        <v>0</v>
      </c>
      <c r="AB18">
        <f>'OoM total'!AC18</f>
        <v>0</v>
      </c>
      <c r="AC18">
        <f>'OoM total'!AD18</f>
        <v>0</v>
      </c>
      <c r="AD18">
        <f>'OoM total'!AE18</f>
        <v>0</v>
      </c>
      <c r="AE18">
        <f>'OoM total'!AF18</f>
        <v>0</v>
      </c>
      <c r="AF18">
        <f>'OoM total'!AG18</f>
        <v>50</v>
      </c>
      <c r="AG18">
        <f>'OoM total'!AH18</f>
        <v>35</v>
      </c>
      <c r="AH18">
        <f>'OoM total'!AI18</f>
        <v>30</v>
      </c>
      <c r="AI18">
        <f>'OoM total'!AJ18</f>
        <v>6</v>
      </c>
      <c r="AJ18">
        <f>'OoM total'!AK18</f>
        <v>0</v>
      </c>
      <c r="AK18">
        <f>'OoM total'!AL18</f>
        <v>0</v>
      </c>
      <c r="AL18">
        <f>'OoM total'!AM18</f>
        <v>0</v>
      </c>
      <c r="AM18">
        <f>'OoM total'!AN18</f>
        <v>0</v>
      </c>
      <c r="AN18">
        <f>'OoM total'!AO18</f>
        <v>0</v>
      </c>
      <c r="AO18">
        <f>'OoM total'!AP18</f>
        <v>0</v>
      </c>
      <c r="AP18">
        <f>'OoM total'!AQ18</f>
        <v>121</v>
      </c>
      <c r="AQ18">
        <f>'OoM total'!AR18</f>
        <v>121</v>
      </c>
    </row>
    <row r="19" spans="1:43" x14ac:dyDescent="0.25">
      <c r="A19">
        <f>'OoM total'!B19</f>
        <v>17</v>
      </c>
      <c r="B19">
        <f>'OoM total'!C19</f>
        <v>17</v>
      </c>
      <c r="C19" s="23">
        <f>'OoM total'!D19</f>
        <v>32</v>
      </c>
      <c r="D19" t="str">
        <f>'OoM total'!E19</f>
        <v>Bob Clarke</v>
      </c>
      <c r="E19">
        <f>'OoM total'!F19</f>
        <v>25</v>
      </c>
      <c r="F19">
        <f>'OoM total'!G19</f>
        <v>6</v>
      </c>
      <c r="G19">
        <f>'OoM total'!H19</f>
        <v>8</v>
      </c>
      <c r="H19">
        <f>'OoM total'!I19</f>
        <v>3</v>
      </c>
      <c r="I19">
        <f>'OoM total'!J19</f>
        <v>0</v>
      </c>
      <c r="J19">
        <f>'OoM total'!K19</f>
        <v>0</v>
      </c>
      <c r="K19">
        <f>'OoM total'!L19</f>
        <v>12</v>
      </c>
      <c r="L19">
        <f>'OoM total'!M19</f>
        <v>0</v>
      </c>
      <c r="M19">
        <f>'OoM total'!N19</f>
        <v>0</v>
      </c>
      <c r="N19">
        <f>'OoM total'!O19</f>
        <v>0</v>
      </c>
      <c r="O19">
        <f>'OoM total'!P19</f>
        <v>6</v>
      </c>
      <c r="P19">
        <f>'OoM total'!Q19</f>
        <v>0</v>
      </c>
      <c r="Q19">
        <f>'OoM total'!R19</f>
        <v>8</v>
      </c>
      <c r="R19">
        <f>'OoM total'!S19</f>
        <v>0</v>
      </c>
      <c r="S19">
        <f>'OoM total'!T19</f>
        <v>0</v>
      </c>
      <c r="T19">
        <f>'OoM total'!U19</f>
        <v>0</v>
      </c>
      <c r="U19">
        <f>'OoM total'!V19</f>
        <v>50</v>
      </c>
      <c r="V19">
        <f>'OoM total'!W19</f>
        <v>0</v>
      </c>
      <c r="W19">
        <f>'OoM total'!X19</f>
        <v>0</v>
      </c>
      <c r="X19">
        <f>'OoM total'!Y19</f>
        <v>0</v>
      </c>
      <c r="Y19">
        <f>'OoM total'!Z19</f>
        <v>0</v>
      </c>
      <c r="Z19">
        <f>'OoM total'!AA19</f>
        <v>0</v>
      </c>
      <c r="AA19">
        <f>'OoM total'!AB19</f>
        <v>0</v>
      </c>
      <c r="AB19">
        <f>'OoM total'!AC19</f>
        <v>0</v>
      </c>
      <c r="AC19">
        <f>'OoM total'!AD19</f>
        <v>0</v>
      </c>
      <c r="AD19">
        <f>'OoM total'!AE19</f>
        <v>0</v>
      </c>
      <c r="AE19">
        <f>'OoM total'!AF19</f>
        <v>0</v>
      </c>
      <c r="AF19">
        <f>'OoM total'!AG19</f>
        <v>50</v>
      </c>
      <c r="AG19">
        <f>'OoM total'!AH19</f>
        <v>25</v>
      </c>
      <c r="AH19">
        <f>'OoM total'!AI19</f>
        <v>12</v>
      </c>
      <c r="AI19">
        <f>'OoM total'!AJ19</f>
        <v>8</v>
      </c>
      <c r="AJ19">
        <f>'OoM total'!AK19</f>
        <v>8</v>
      </c>
      <c r="AK19">
        <f>'OoM total'!AL19</f>
        <v>6</v>
      </c>
      <c r="AL19">
        <f>'OoM total'!AM19</f>
        <v>6</v>
      </c>
      <c r="AM19">
        <f>'OoM total'!AN19</f>
        <v>3</v>
      </c>
      <c r="AN19">
        <f>'OoM total'!AO19</f>
        <v>0</v>
      </c>
      <c r="AO19">
        <f>'OoM total'!AP19</f>
        <v>0</v>
      </c>
      <c r="AP19">
        <f>'OoM total'!AQ19</f>
        <v>118</v>
      </c>
      <c r="AQ19">
        <f>'OoM total'!AR19</f>
        <v>118</v>
      </c>
    </row>
    <row r="20" spans="1:43" x14ac:dyDescent="0.25">
      <c r="A20">
        <f>'OoM total'!B20</f>
        <v>18</v>
      </c>
      <c r="B20">
        <f>'OoM total'!C20</f>
        <v>18</v>
      </c>
      <c r="C20" s="23">
        <f>'OoM total'!D20</f>
        <v>15</v>
      </c>
      <c r="D20" t="str">
        <f>'OoM total'!E20</f>
        <v>Asa Hedman</v>
      </c>
      <c r="E20">
        <f>'OoM total'!F20</f>
        <v>12</v>
      </c>
      <c r="F20">
        <f>'OoM total'!G20</f>
        <v>0</v>
      </c>
      <c r="G20">
        <f>'OoM total'!H20</f>
        <v>40</v>
      </c>
      <c r="H20">
        <f>'OoM total'!I20</f>
        <v>18</v>
      </c>
      <c r="I20">
        <f>'OoM total'!J20</f>
        <v>35</v>
      </c>
      <c r="J20">
        <f>'OoM total'!K20</f>
        <v>0</v>
      </c>
      <c r="K20">
        <f>'OoM total'!L20</f>
        <v>0</v>
      </c>
      <c r="L20">
        <f>'OoM total'!M20</f>
        <v>0</v>
      </c>
      <c r="M20">
        <f>'OoM total'!N20</f>
        <v>0</v>
      </c>
      <c r="N20">
        <f>'OoM total'!O20</f>
        <v>0</v>
      </c>
      <c r="O20">
        <f>'OoM total'!P20</f>
        <v>0</v>
      </c>
      <c r="P20">
        <f>'OoM total'!Q20</f>
        <v>0</v>
      </c>
      <c r="Q20">
        <f>'OoM total'!R20</f>
        <v>0</v>
      </c>
      <c r="R20">
        <f>'OoM total'!S20</f>
        <v>0</v>
      </c>
      <c r="S20">
        <f>'OoM total'!T20</f>
        <v>0</v>
      </c>
      <c r="T20">
        <f>'OoM total'!U20</f>
        <v>0</v>
      </c>
      <c r="U20">
        <f>'OoM total'!V20</f>
        <v>10</v>
      </c>
      <c r="V20">
        <f>'OoM total'!W20</f>
        <v>0</v>
      </c>
      <c r="W20">
        <f>'OoM total'!X20</f>
        <v>0</v>
      </c>
      <c r="X20">
        <f>'OoM total'!Y20</f>
        <v>0</v>
      </c>
      <c r="Y20">
        <f>'OoM total'!Z20</f>
        <v>0</v>
      </c>
      <c r="Z20">
        <f>'OoM total'!AA20</f>
        <v>0</v>
      </c>
      <c r="AA20">
        <f>'OoM total'!AB20</f>
        <v>0</v>
      </c>
      <c r="AB20">
        <f>'OoM total'!AC20</f>
        <v>0</v>
      </c>
      <c r="AC20">
        <f>'OoM total'!AD20</f>
        <v>0</v>
      </c>
      <c r="AD20">
        <f>'OoM total'!AE20</f>
        <v>0</v>
      </c>
      <c r="AE20">
        <f>'OoM total'!AF20</f>
        <v>0</v>
      </c>
      <c r="AF20">
        <f>'OoM total'!AG20</f>
        <v>40</v>
      </c>
      <c r="AG20">
        <f>'OoM total'!AH20</f>
        <v>35</v>
      </c>
      <c r="AH20">
        <f>'OoM total'!AI20</f>
        <v>18</v>
      </c>
      <c r="AI20">
        <f>'OoM total'!AJ20</f>
        <v>12</v>
      </c>
      <c r="AJ20">
        <f>'OoM total'!AK20</f>
        <v>10</v>
      </c>
      <c r="AK20">
        <f>'OoM total'!AL20</f>
        <v>0</v>
      </c>
      <c r="AL20">
        <f>'OoM total'!AM20</f>
        <v>0</v>
      </c>
      <c r="AM20">
        <f>'OoM total'!AN20</f>
        <v>0</v>
      </c>
      <c r="AN20">
        <f>'OoM total'!AO20</f>
        <v>0</v>
      </c>
      <c r="AO20">
        <f>'OoM total'!AP20</f>
        <v>0</v>
      </c>
      <c r="AP20">
        <f>'OoM total'!AQ20</f>
        <v>115</v>
      </c>
      <c r="AQ20">
        <f>'OoM total'!AR20</f>
        <v>115</v>
      </c>
    </row>
    <row r="21" spans="1:43" x14ac:dyDescent="0.25">
      <c r="A21">
        <f>'OoM total'!B21</f>
        <v>19</v>
      </c>
      <c r="B21">
        <f>'OoM total'!C21</f>
        <v>19</v>
      </c>
      <c r="C21" s="23">
        <f>'OoM total'!D21</f>
        <v>21</v>
      </c>
      <c r="D21" t="str">
        <f>'OoM total'!E21</f>
        <v>Volker Lankenau</v>
      </c>
      <c r="E21">
        <f>'OoM total'!F21</f>
        <v>0</v>
      </c>
      <c r="F21">
        <f>'OoM total'!G21</f>
        <v>0</v>
      </c>
      <c r="G21">
        <f>'OoM total'!H21</f>
        <v>0</v>
      </c>
      <c r="H21">
        <f>'OoM total'!I21</f>
        <v>0</v>
      </c>
      <c r="I21">
        <f>'OoM total'!J21</f>
        <v>0</v>
      </c>
      <c r="J21">
        <f>'OoM total'!K21</f>
        <v>0</v>
      </c>
      <c r="K21">
        <f>'OoM total'!L21</f>
        <v>18</v>
      </c>
      <c r="L21">
        <f>'OoM total'!M21</f>
        <v>0</v>
      </c>
      <c r="M21">
        <f>'OoM total'!N21</f>
        <v>2</v>
      </c>
      <c r="N21">
        <f>'OoM total'!O21</f>
        <v>4</v>
      </c>
      <c r="O21">
        <f>'OoM total'!P21</f>
        <v>10</v>
      </c>
      <c r="P21">
        <f>'OoM total'!Q21</f>
        <v>50</v>
      </c>
      <c r="Q21">
        <f>'OoM total'!R21</f>
        <v>5</v>
      </c>
      <c r="R21">
        <f>'OoM total'!S21</f>
        <v>0</v>
      </c>
      <c r="S21">
        <f>'OoM total'!T21</f>
        <v>0</v>
      </c>
      <c r="T21">
        <f>'OoM total'!U21</f>
        <v>3</v>
      </c>
      <c r="U21">
        <f>'OoM total'!V21</f>
        <v>14</v>
      </c>
      <c r="V21">
        <f>'OoM total'!W21</f>
        <v>7</v>
      </c>
      <c r="W21">
        <f>'OoM total'!X21</f>
        <v>0</v>
      </c>
      <c r="X21">
        <f>'OoM total'!Y21</f>
        <v>0</v>
      </c>
      <c r="Y21">
        <f>'OoM total'!Z21</f>
        <v>0</v>
      </c>
      <c r="Z21">
        <f>'OoM total'!AA21</f>
        <v>0</v>
      </c>
      <c r="AA21">
        <f>'OoM total'!AB21</f>
        <v>0</v>
      </c>
      <c r="AB21">
        <f>'OoM total'!AC21</f>
        <v>0</v>
      </c>
      <c r="AC21">
        <f>'OoM total'!AD21</f>
        <v>0</v>
      </c>
      <c r="AD21">
        <f>'OoM total'!AE21</f>
        <v>0</v>
      </c>
      <c r="AE21">
        <f>'OoM total'!AF21</f>
        <v>0</v>
      </c>
      <c r="AF21">
        <f>'OoM total'!AG21</f>
        <v>50</v>
      </c>
      <c r="AG21">
        <f>'OoM total'!AH21</f>
        <v>18</v>
      </c>
      <c r="AH21">
        <f>'OoM total'!AI21</f>
        <v>14</v>
      </c>
      <c r="AI21">
        <f>'OoM total'!AJ21</f>
        <v>10</v>
      </c>
      <c r="AJ21">
        <f>'OoM total'!AK21</f>
        <v>7</v>
      </c>
      <c r="AK21">
        <f>'OoM total'!AL21</f>
        <v>5</v>
      </c>
      <c r="AL21">
        <f>'OoM total'!AM21</f>
        <v>4</v>
      </c>
      <c r="AM21">
        <f>'OoM total'!AN21</f>
        <v>3</v>
      </c>
      <c r="AN21">
        <f>'OoM total'!AO21</f>
        <v>2</v>
      </c>
      <c r="AO21">
        <f>'OoM total'!AP21</f>
        <v>0</v>
      </c>
      <c r="AP21">
        <f>'OoM total'!AQ21</f>
        <v>113</v>
      </c>
      <c r="AQ21">
        <f>'OoM total'!AR21</f>
        <v>113</v>
      </c>
    </row>
    <row r="22" spans="1:43" x14ac:dyDescent="0.25">
      <c r="A22">
        <f>'OoM total'!B22</f>
        <v>20</v>
      </c>
      <c r="B22">
        <f>'OoM total'!C22</f>
        <v>19</v>
      </c>
      <c r="C22" s="23">
        <f>'OoM total'!D22</f>
        <v>13</v>
      </c>
      <c r="D22" t="str">
        <f>'OoM total'!E22</f>
        <v>Antje Lankenau</v>
      </c>
      <c r="E22">
        <f>'OoM total'!F22</f>
        <v>35</v>
      </c>
      <c r="F22">
        <f>'OoM total'!G22</f>
        <v>16</v>
      </c>
      <c r="G22">
        <f>'OoM total'!H22</f>
        <v>30</v>
      </c>
      <c r="H22">
        <f>'OoM total'!I22</f>
        <v>0</v>
      </c>
      <c r="I22">
        <f>'OoM total'!J22</f>
        <v>0</v>
      </c>
      <c r="J22">
        <f>'OoM total'!K22</f>
        <v>0</v>
      </c>
      <c r="K22">
        <f>'OoM total'!L22</f>
        <v>0</v>
      </c>
      <c r="L22">
        <f>'OoM total'!M22</f>
        <v>0</v>
      </c>
      <c r="M22">
        <f>'OoM total'!N22</f>
        <v>7</v>
      </c>
      <c r="N22">
        <f>'OoM total'!O22</f>
        <v>0</v>
      </c>
      <c r="O22">
        <f>'OoM total'!P22</f>
        <v>2</v>
      </c>
      <c r="P22">
        <f>'OoM total'!Q22</f>
        <v>0</v>
      </c>
      <c r="Q22">
        <f>'OoM total'!R22</f>
        <v>7</v>
      </c>
      <c r="R22">
        <f>'OoM total'!S22</f>
        <v>0</v>
      </c>
      <c r="S22">
        <f>'OoM total'!T22</f>
        <v>16</v>
      </c>
      <c r="T22">
        <f>'OoM total'!U22</f>
        <v>0</v>
      </c>
      <c r="U22">
        <f>'OoM total'!V22</f>
        <v>0</v>
      </c>
      <c r="V22">
        <f>'OoM total'!W22</f>
        <v>0</v>
      </c>
      <c r="W22">
        <f>'OoM total'!X22</f>
        <v>0</v>
      </c>
      <c r="X22">
        <f>'OoM total'!Y22</f>
        <v>0</v>
      </c>
      <c r="Y22">
        <f>'OoM total'!Z22</f>
        <v>0</v>
      </c>
      <c r="Z22">
        <f>'OoM total'!AA22</f>
        <v>0</v>
      </c>
      <c r="AA22">
        <f>'OoM total'!AB22</f>
        <v>0</v>
      </c>
      <c r="AB22">
        <f>'OoM total'!AC22</f>
        <v>0</v>
      </c>
      <c r="AC22">
        <f>'OoM total'!AD22</f>
        <v>0</v>
      </c>
      <c r="AD22">
        <f>'OoM total'!AE22</f>
        <v>0</v>
      </c>
      <c r="AE22">
        <f>'OoM total'!AF22</f>
        <v>0</v>
      </c>
      <c r="AF22">
        <f>'OoM total'!AG22</f>
        <v>35</v>
      </c>
      <c r="AG22">
        <f>'OoM total'!AH22</f>
        <v>30</v>
      </c>
      <c r="AH22">
        <f>'OoM total'!AI22</f>
        <v>16</v>
      </c>
      <c r="AI22">
        <f>'OoM total'!AJ22</f>
        <v>16</v>
      </c>
      <c r="AJ22">
        <f>'OoM total'!AK22</f>
        <v>7</v>
      </c>
      <c r="AK22">
        <f>'OoM total'!AL22</f>
        <v>7</v>
      </c>
      <c r="AL22">
        <f>'OoM total'!AM22</f>
        <v>2</v>
      </c>
      <c r="AM22">
        <f>'OoM total'!AN22</f>
        <v>0</v>
      </c>
      <c r="AN22">
        <f>'OoM total'!AO22</f>
        <v>0</v>
      </c>
      <c r="AO22">
        <f>'OoM total'!AP22</f>
        <v>0</v>
      </c>
      <c r="AP22">
        <f>'OoM total'!AQ22</f>
        <v>113</v>
      </c>
      <c r="AQ22">
        <f>'OoM total'!AR22</f>
        <v>113</v>
      </c>
    </row>
    <row r="23" spans="1:43" x14ac:dyDescent="0.25">
      <c r="A23">
        <f>'OoM total'!B23</f>
        <v>21</v>
      </c>
      <c r="B23">
        <f>'OoM total'!C23</f>
        <v>21</v>
      </c>
      <c r="C23" s="23">
        <f>'OoM total'!D23</f>
        <v>27</v>
      </c>
      <c r="D23" t="str">
        <f>'OoM total'!E23</f>
        <v>Jules Heath</v>
      </c>
      <c r="E23">
        <f>'OoM total'!F23</f>
        <v>0</v>
      </c>
      <c r="F23">
        <f>'OoM total'!G23</f>
        <v>18</v>
      </c>
      <c r="G23">
        <f>'OoM total'!H23</f>
        <v>0</v>
      </c>
      <c r="H23">
        <f>'OoM total'!I23</f>
        <v>0</v>
      </c>
      <c r="I23">
        <f>'OoM total'!J23</f>
        <v>40</v>
      </c>
      <c r="J23">
        <f>'OoM total'!K23</f>
        <v>0</v>
      </c>
      <c r="K23">
        <f>'OoM total'!L23</f>
        <v>2</v>
      </c>
      <c r="L23">
        <f>'OoM total'!M23</f>
        <v>9</v>
      </c>
      <c r="M23">
        <f>'OoM total'!N23</f>
        <v>0</v>
      </c>
      <c r="N23">
        <f>'OoM total'!O23</f>
        <v>0</v>
      </c>
      <c r="O23">
        <f>'OoM total'!P23</f>
        <v>0</v>
      </c>
      <c r="P23">
        <f>'OoM total'!Q23</f>
        <v>0</v>
      </c>
      <c r="Q23">
        <f>'OoM total'!R23</f>
        <v>0</v>
      </c>
      <c r="R23">
        <f>'OoM total'!S23</f>
        <v>0</v>
      </c>
      <c r="S23">
        <f>'OoM total'!T23</f>
        <v>0</v>
      </c>
      <c r="T23">
        <f>'OoM total'!U23</f>
        <v>10</v>
      </c>
      <c r="U23">
        <f>'OoM total'!V23</f>
        <v>8</v>
      </c>
      <c r="V23">
        <f>'OoM total'!W23</f>
        <v>25</v>
      </c>
      <c r="W23">
        <f>'OoM total'!X23</f>
        <v>0</v>
      </c>
      <c r="X23">
        <f>'OoM total'!Y23</f>
        <v>0</v>
      </c>
      <c r="Y23">
        <f>'OoM total'!Z23</f>
        <v>0</v>
      </c>
      <c r="Z23">
        <f>'OoM total'!AA23</f>
        <v>0</v>
      </c>
      <c r="AA23">
        <f>'OoM total'!AB23</f>
        <v>0</v>
      </c>
      <c r="AB23">
        <f>'OoM total'!AC23</f>
        <v>0</v>
      </c>
      <c r="AC23">
        <f>'OoM total'!AD23</f>
        <v>0</v>
      </c>
      <c r="AD23">
        <f>'OoM total'!AE23</f>
        <v>0</v>
      </c>
      <c r="AE23">
        <f>'OoM total'!AF23</f>
        <v>0</v>
      </c>
      <c r="AF23">
        <f>'OoM total'!AG23</f>
        <v>40</v>
      </c>
      <c r="AG23">
        <f>'OoM total'!AH23</f>
        <v>25</v>
      </c>
      <c r="AH23">
        <f>'OoM total'!AI23</f>
        <v>18</v>
      </c>
      <c r="AI23">
        <f>'OoM total'!AJ23</f>
        <v>10</v>
      </c>
      <c r="AJ23">
        <f>'OoM total'!AK23</f>
        <v>9</v>
      </c>
      <c r="AK23">
        <f>'OoM total'!AL23</f>
        <v>8</v>
      </c>
      <c r="AL23">
        <f>'OoM total'!AM23</f>
        <v>2</v>
      </c>
      <c r="AM23">
        <f>'OoM total'!AN23</f>
        <v>0</v>
      </c>
      <c r="AN23">
        <f>'OoM total'!AO23</f>
        <v>0</v>
      </c>
      <c r="AO23">
        <f>'OoM total'!AP23</f>
        <v>0</v>
      </c>
      <c r="AP23">
        <f>'OoM total'!AQ23</f>
        <v>112</v>
      </c>
      <c r="AQ23">
        <f>'OoM total'!AR23</f>
        <v>112</v>
      </c>
    </row>
    <row r="24" spans="1:43" x14ac:dyDescent="0.25">
      <c r="A24">
        <f>'OoM total'!B24</f>
        <v>22</v>
      </c>
      <c r="B24">
        <f>'OoM total'!C24</f>
        <v>21</v>
      </c>
      <c r="C24" s="23">
        <f>'OoM total'!D24</f>
        <v>31</v>
      </c>
      <c r="D24" t="str">
        <f>'OoM total'!E24</f>
        <v>Rikki Huddleston</v>
      </c>
      <c r="E24">
        <f>'OoM total'!F24</f>
        <v>0</v>
      </c>
      <c r="F24">
        <f>'OoM total'!G24</f>
        <v>0</v>
      </c>
      <c r="G24">
        <f>'OoM total'!H24</f>
        <v>0</v>
      </c>
      <c r="H24">
        <f>'OoM total'!I24</f>
        <v>0</v>
      </c>
      <c r="I24">
        <f>'OoM total'!J24</f>
        <v>16</v>
      </c>
      <c r="J24">
        <f>'OoM total'!K24</f>
        <v>0</v>
      </c>
      <c r="K24">
        <f>'OoM total'!L24</f>
        <v>20</v>
      </c>
      <c r="L24">
        <f>'OoM total'!M24</f>
        <v>5</v>
      </c>
      <c r="M24">
        <f>'OoM total'!N24</f>
        <v>1</v>
      </c>
      <c r="N24">
        <f>'OoM total'!O24</f>
        <v>0</v>
      </c>
      <c r="O24">
        <f>'OoM total'!P24</f>
        <v>0</v>
      </c>
      <c r="P24">
        <f>'OoM total'!Q24</f>
        <v>0</v>
      </c>
      <c r="Q24">
        <f>'OoM total'!R24</f>
        <v>0</v>
      </c>
      <c r="R24">
        <f>'OoM total'!S24</f>
        <v>0</v>
      </c>
      <c r="S24">
        <f>'OoM total'!T24</f>
        <v>7</v>
      </c>
      <c r="T24">
        <f>'OoM total'!U24</f>
        <v>20</v>
      </c>
      <c r="U24">
        <f>'OoM total'!V24</f>
        <v>40</v>
      </c>
      <c r="V24">
        <f>'OoM total'!W24</f>
        <v>0</v>
      </c>
      <c r="W24">
        <f>'OoM total'!X24</f>
        <v>3</v>
      </c>
      <c r="X24">
        <f>'OoM total'!Y24</f>
        <v>0</v>
      </c>
      <c r="Y24">
        <f>'OoM total'!Z24</f>
        <v>0</v>
      </c>
      <c r="Z24">
        <f>'OoM total'!AA24</f>
        <v>0</v>
      </c>
      <c r="AA24">
        <f>'OoM total'!AB24</f>
        <v>0</v>
      </c>
      <c r="AB24">
        <f>'OoM total'!AC24</f>
        <v>0</v>
      </c>
      <c r="AC24">
        <f>'OoM total'!AD24</f>
        <v>0</v>
      </c>
      <c r="AD24">
        <f>'OoM total'!AE24</f>
        <v>0</v>
      </c>
      <c r="AE24">
        <f>'OoM total'!AF24</f>
        <v>0</v>
      </c>
      <c r="AF24">
        <f>'OoM total'!AG24</f>
        <v>40</v>
      </c>
      <c r="AG24">
        <f>'OoM total'!AH24</f>
        <v>20</v>
      </c>
      <c r="AH24">
        <f>'OoM total'!AI24</f>
        <v>20</v>
      </c>
      <c r="AI24">
        <f>'OoM total'!AJ24</f>
        <v>16</v>
      </c>
      <c r="AJ24">
        <f>'OoM total'!AK24</f>
        <v>7</v>
      </c>
      <c r="AK24">
        <f>'OoM total'!AL24</f>
        <v>5</v>
      </c>
      <c r="AL24">
        <f>'OoM total'!AM24</f>
        <v>3</v>
      </c>
      <c r="AM24">
        <f>'OoM total'!AN24</f>
        <v>1</v>
      </c>
      <c r="AN24">
        <f>'OoM total'!AO24</f>
        <v>0</v>
      </c>
      <c r="AO24">
        <f>'OoM total'!AP24</f>
        <v>0</v>
      </c>
      <c r="AP24">
        <f>'OoM total'!AQ24</f>
        <v>112</v>
      </c>
      <c r="AQ24">
        <f>'OoM total'!AR24</f>
        <v>112</v>
      </c>
    </row>
    <row r="25" spans="1:43" x14ac:dyDescent="0.25">
      <c r="A25">
        <f>'OoM total'!B25</f>
        <v>23</v>
      </c>
      <c r="B25">
        <f>'OoM total'!C25</f>
        <v>23</v>
      </c>
      <c r="C25" s="23">
        <f>'OoM total'!D25</f>
        <v>18</v>
      </c>
      <c r="D25" t="str">
        <f>'OoM total'!E25</f>
        <v>Antti Pietainen</v>
      </c>
      <c r="E25">
        <f>'OoM total'!F25</f>
        <v>50</v>
      </c>
      <c r="F25">
        <f>'OoM total'!G25</f>
        <v>0</v>
      </c>
      <c r="G25">
        <f>'OoM total'!H25</f>
        <v>0</v>
      </c>
      <c r="H25">
        <f>'OoM total'!I25</f>
        <v>40</v>
      </c>
      <c r="I25">
        <f>'OoM total'!J25</f>
        <v>0</v>
      </c>
      <c r="J25">
        <f>'OoM total'!K25</f>
        <v>0</v>
      </c>
      <c r="K25">
        <f>'OoM total'!L25</f>
        <v>0</v>
      </c>
      <c r="L25">
        <f>'OoM total'!M25</f>
        <v>0</v>
      </c>
      <c r="M25">
        <f>'OoM total'!N25</f>
        <v>0</v>
      </c>
      <c r="N25">
        <f>'OoM total'!O25</f>
        <v>0</v>
      </c>
      <c r="O25">
        <f>'OoM total'!P25</f>
        <v>4</v>
      </c>
      <c r="P25">
        <f>'OoM total'!Q25</f>
        <v>0</v>
      </c>
      <c r="Q25">
        <f>'OoM total'!R25</f>
        <v>0</v>
      </c>
      <c r="R25">
        <f>'OoM total'!S25</f>
        <v>0</v>
      </c>
      <c r="S25">
        <f>'OoM total'!T25</f>
        <v>0</v>
      </c>
      <c r="T25">
        <f>'OoM total'!U25</f>
        <v>0</v>
      </c>
      <c r="U25">
        <f>'OoM total'!V25</f>
        <v>0</v>
      </c>
      <c r="V25">
        <f>'OoM total'!W25</f>
        <v>0</v>
      </c>
      <c r="W25">
        <f>'OoM total'!X25</f>
        <v>7</v>
      </c>
      <c r="X25">
        <f>'OoM total'!Y25</f>
        <v>0</v>
      </c>
      <c r="Y25">
        <f>'OoM total'!Z25</f>
        <v>0</v>
      </c>
      <c r="Z25">
        <f>'OoM total'!AA25</f>
        <v>0</v>
      </c>
      <c r="AA25">
        <f>'OoM total'!AB25</f>
        <v>0</v>
      </c>
      <c r="AB25">
        <f>'OoM total'!AC25</f>
        <v>0</v>
      </c>
      <c r="AC25">
        <f>'OoM total'!AD25</f>
        <v>0</v>
      </c>
      <c r="AD25">
        <f>'OoM total'!AE25</f>
        <v>0</v>
      </c>
      <c r="AE25">
        <f>'OoM total'!AF25</f>
        <v>0</v>
      </c>
      <c r="AF25">
        <f>'OoM total'!AG25</f>
        <v>50</v>
      </c>
      <c r="AG25">
        <f>'OoM total'!AH25</f>
        <v>40</v>
      </c>
      <c r="AH25">
        <f>'OoM total'!AI25</f>
        <v>7</v>
      </c>
      <c r="AI25">
        <f>'OoM total'!AJ25</f>
        <v>4</v>
      </c>
      <c r="AJ25">
        <f>'OoM total'!AK25</f>
        <v>0</v>
      </c>
      <c r="AK25">
        <f>'OoM total'!AL25</f>
        <v>0</v>
      </c>
      <c r="AL25">
        <f>'OoM total'!AM25</f>
        <v>0</v>
      </c>
      <c r="AM25">
        <f>'OoM total'!AN25</f>
        <v>0</v>
      </c>
      <c r="AN25">
        <f>'OoM total'!AO25</f>
        <v>0</v>
      </c>
      <c r="AO25">
        <f>'OoM total'!AP25</f>
        <v>0</v>
      </c>
      <c r="AP25">
        <f>'OoM total'!AQ25</f>
        <v>101</v>
      </c>
      <c r="AQ25">
        <f>'OoM total'!AR25</f>
        <v>101</v>
      </c>
    </row>
    <row r="26" spans="1:43" x14ac:dyDescent="0.25">
      <c r="A26">
        <f>'OoM total'!B26</f>
        <v>24</v>
      </c>
      <c r="B26">
        <f>'OoM total'!C26</f>
        <v>23</v>
      </c>
      <c r="C26" s="23">
        <f>'OoM total'!D26</f>
        <v>22</v>
      </c>
      <c r="D26" t="str">
        <f>'OoM total'!E26</f>
        <v>Howard Ridgway</v>
      </c>
      <c r="E26">
        <f>'OoM total'!F26</f>
        <v>3</v>
      </c>
      <c r="F26">
        <f>'OoM total'!G26</f>
        <v>4</v>
      </c>
      <c r="G26">
        <f>'OoM total'!H26</f>
        <v>0</v>
      </c>
      <c r="H26">
        <f>'OoM total'!I26</f>
        <v>0</v>
      </c>
      <c r="I26">
        <f>'OoM total'!J26</f>
        <v>0</v>
      </c>
      <c r="J26">
        <f>'OoM total'!K26</f>
        <v>10</v>
      </c>
      <c r="K26">
        <f>'OoM total'!L26</f>
        <v>0</v>
      </c>
      <c r="L26">
        <f>'OoM total'!M26</f>
        <v>18</v>
      </c>
      <c r="M26">
        <f>'OoM total'!N26</f>
        <v>25</v>
      </c>
      <c r="N26">
        <f>'OoM total'!O26</f>
        <v>0</v>
      </c>
      <c r="O26">
        <f>'OoM total'!P26</f>
        <v>7</v>
      </c>
      <c r="P26">
        <f>'OoM total'!Q26</f>
        <v>0</v>
      </c>
      <c r="Q26">
        <f>'OoM total'!R26</f>
        <v>0</v>
      </c>
      <c r="R26">
        <f>'OoM total'!S26</f>
        <v>6</v>
      </c>
      <c r="S26">
        <f>'OoM total'!T26</f>
        <v>6</v>
      </c>
      <c r="T26">
        <f>'OoM total'!U26</f>
        <v>8</v>
      </c>
      <c r="U26">
        <f>'OoM total'!V26</f>
        <v>0</v>
      </c>
      <c r="V26">
        <f>'OoM total'!W26</f>
        <v>0</v>
      </c>
      <c r="W26">
        <f>'OoM total'!X26</f>
        <v>14</v>
      </c>
      <c r="X26">
        <f>'OoM total'!Y26</f>
        <v>0</v>
      </c>
      <c r="Y26">
        <f>'OoM total'!Z26</f>
        <v>0</v>
      </c>
      <c r="Z26">
        <f>'OoM total'!AA26</f>
        <v>0</v>
      </c>
      <c r="AA26">
        <f>'OoM total'!AB26</f>
        <v>0</v>
      </c>
      <c r="AB26">
        <f>'OoM total'!AC26</f>
        <v>0</v>
      </c>
      <c r="AC26">
        <f>'OoM total'!AD26</f>
        <v>0</v>
      </c>
      <c r="AD26">
        <f>'OoM total'!AE26</f>
        <v>0</v>
      </c>
      <c r="AE26">
        <f>'OoM total'!AF26</f>
        <v>0</v>
      </c>
      <c r="AF26">
        <f>'OoM total'!AG26</f>
        <v>25</v>
      </c>
      <c r="AG26">
        <f>'OoM total'!AH26</f>
        <v>18</v>
      </c>
      <c r="AH26">
        <f>'OoM total'!AI26</f>
        <v>14</v>
      </c>
      <c r="AI26">
        <f>'OoM total'!AJ26</f>
        <v>10</v>
      </c>
      <c r="AJ26">
        <f>'OoM total'!AK26</f>
        <v>8</v>
      </c>
      <c r="AK26">
        <f>'OoM total'!AL26</f>
        <v>7</v>
      </c>
      <c r="AL26">
        <f>'OoM total'!AM26</f>
        <v>6</v>
      </c>
      <c r="AM26">
        <f>'OoM total'!AN26</f>
        <v>6</v>
      </c>
      <c r="AN26">
        <f>'OoM total'!AO26</f>
        <v>4</v>
      </c>
      <c r="AO26">
        <f>'OoM total'!AP26</f>
        <v>3</v>
      </c>
      <c r="AP26">
        <f>'OoM total'!AQ26</f>
        <v>101</v>
      </c>
      <c r="AQ26">
        <f>'OoM total'!AR26</f>
        <v>101</v>
      </c>
    </row>
    <row r="27" spans="1:43" x14ac:dyDescent="0.25">
      <c r="A27">
        <f>'OoM total'!B27</f>
        <v>25</v>
      </c>
      <c r="B27">
        <f>'OoM total'!C27</f>
        <v>25</v>
      </c>
      <c r="C27" s="23">
        <f>'OoM total'!D27</f>
        <v>16</v>
      </c>
      <c r="D27" t="str">
        <f>'OoM total'!E27</f>
        <v>Tom O'Neill</v>
      </c>
      <c r="E27">
        <f>'OoM total'!F27</f>
        <v>0</v>
      </c>
      <c r="F27">
        <f>'OoM total'!G27</f>
        <v>0</v>
      </c>
      <c r="G27">
        <f>'OoM total'!H27</f>
        <v>0</v>
      </c>
      <c r="H27">
        <f>'OoM total'!I27</f>
        <v>0</v>
      </c>
      <c r="I27">
        <f>'OoM total'!J27</f>
        <v>0</v>
      </c>
      <c r="J27">
        <f>'OoM total'!K27</f>
        <v>0</v>
      </c>
      <c r="K27">
        <f>'OoM total'!L27</f>
        <v>10</v>
      </c>
      <c r="L27">
        <f>'OoM total'!M27</f>
        <v>0</v>
      </c>
      <c r="M27">
        <f>'OoM total'!N27</f>
        <v>10</v>
      </c>
      <c r="N27">
        <f>'OoM total'!O27</f>
        <v>7</v>
      </c>
      <c r="O27">
        <f>'OoM total'!P27</f>
        <v>5</v>
      </c>
      <c r="P27">
        <f>'OoM total'!Q27</f>
        <v>0</v>
      </c>
      <c r="Q27">
        <f>'OoM total'!R27</f>
        <v>0</v>
      </c>
      <c r="R27">
        <f>'OoM total'!S27</f>
        <v>0</v>
      </c>
      <c r="S27">
        <f>'OoM total'!T27</f>
        <v>50</v>
      </c>
      <c r="T27">
        <f>'OoM total'!U27</f>
        <v>18</v>
      </c>
      <c r="U27">
        <f>'OoM total'!V27</f>
        <v>0</v>
      </c>
      <c r="V27">
        <f>'OoM total'!W27</f>
        <v>0</v>
      </c>
      <c r="W27">
        <f>'OoM total'!X27</f>
        <v>0</v>
      </c>
      <c r="X27">
        <f>'OoM total'!Y27</f>
        <v>0</v>
      </c>
      <c r="Y27">
        <f>'OoM total'!Z27</f>
        <v>0</v>
      </c>
      <c r="Z27">
        <f>'OoM total'!AA27</f>
        <v>0</v>
      </c>
      <c r="AA27">
        <f>'OoM total'!AB27</f>
        <v>0</v>
      </c>
      <c r="AB27">
        <f>'OoM total'!AC27</f>
        <v>0</v>
      </c>
      <c r="AC27">
        <f>'OoM total'!AD27</f>
        <v>0</v>
      </c>
      <c r="AD27">
        <f>'OoM total'!AE27</f>
        <v>0</v>
      </c>
      <c r="AE27">
        <f>'OoM total'!AF27</f>
        <v>0</v>
      </c>
      <c r="AF27">
        <f>'OoM total'!AG27</f>
        <v>50</v>
      </c>
      <c r="AG27">
        <f>'OoM total'!AH27</f>
        <v>18</v>
      </c>
      <c r="AH27">
        <f>'OoM total'!AI27</f>
        <v>10</v>
      </c>
      <c r="AI27">
        <f>'OoM total'!AJ27</f>
        <v>10</v>
      </c>
      <c r="AJ27">
        <f>'OoM total'!AK27</f>
        <v>7</v>
      </c>
      <c r="AK27">
        <f>'OoM total'!AL27</f>
        <v>5</v>
      </c>
      <c r="AL27">
        <f>'OoM total'!AM27</f>
        <v>0</v>
      </c>
      <c r="AM27">
        <f>'OoM total'!AN27</f>
        <v>0</v>
      </c>
      <c r="AN27">
        <f>'OoM total'!AO27</f>
        <v>0</v>
      </c>
      <c r="AO27">
        <f>'OoM total'!AP27</f>
        <v>0</v>
      </c>
      <c r="AP27">
        <f>'OoM total'!AQ27</f>
        <v>100</v>
      </c>
      <c r="AQ27">
        <f>'OoM total'!AR27</f>
        <v>100</v>
      </c>
    </row>
    <row r="28" spans="1:43" x14ac:dyDescent="0.25">
      <c r="A28">
        <f>'OoM total'!B28</f>
        <v>26</v>
      </c>
      <c r="B28">
        <f>'OoM total'!C28</f>
        <v>26</v>
      </c>
      <c r="C28" s="23">
        <f>'OoM total'!D28</f>
        <v>17</v>
      </c>
      <c r="D28" t="str">
        <f>'OoM total'!E28</f>
        <v>Margot Huddleston</v>
      </c>
      <c r="E28">
        <f>'OoM total'!F28</f>
        <v>20</v>
      </c>
      <c r="F28">
        <f>'OoM total'!G28</f>
        <v>0</v>
      </c>
      <c r="G28">
        <f>'OoM total'!H28</f>
        <v>0</v>
      </c>
      <c r="H28">
        <f>'OoM total'!I28</f>
        <v>0</v>
      </c>
      <c r="I28">
        <f>'OoM total'!J28</f>
        <v>12</v>
      </c>
      <c r="J28">
        <f>'OoM total'!K28</f>
        <v>18</v>
      </c>
      <c r="K28">
        <f>'OoM total'!L28</f>
        <v>0</v>
      </c>
      <c r="L28">
        <f>'OoM total'!M28</f>
        <v>0</v>
      </c>
      <c r="M28">
        <f>'OoM total'!N28</f>
        <v>35</v>
      </c>
      <c r="N28">
        <f>'OoM total'!O28</f>
        <v>0</v>
      </c>
      <c r="O28">
        <f>'OoM total'!P28</f>
        <v>0</v>
      </c>
      <c r="P28">
        <f>'OoM total'!Q28</f>
        <v>0</v>
      </c>
      <c r="Q28">
        <f>'OoM total'!R28</f>
        <v>0</v>
      </c>
      <c r="R28">
        <f>'OoM total'!S28</f>
        <v>0</v>
      </c>
      <c r="S28">
        <f>'OoM total'!T28</f>
        <v>0</v>
      </c>
      <c r="T28">
        <f>'OoM total'!U28</f>
        <v>14</v>
      </c>
      <c r="U28">
        <f>'OoM total'!V28</f>
        <v>0</v>
      </c>
      <c r="V28">
        <f>'OoM total'!W28</f>
        <v>0</v>
      </c>
      <c r="W28">
        <f>'OoM total'!X28</f>
        <v>0</v>
      </c>
      <c r="X28">
        <f>'OoM total'!Y28</f>
        <v>0</v>
      </c>
      <c r="Y28">
        <f>'OoM total'!Z28</f>
        <v>0</v>
      </c>
      <c r="Z28">
        <f>'OoM total'!AA28</f>
        <v>0</v>
      </c>
      <c r="AA28">
        <f>'OoM total'!AB28</f>
        <v>0</v>
      </c>
      <c r="AB28">
        <f>'OoM total'!AC28</f>
        <v>0</v>
      </c>
      <c r="AC28">
        <f>'OoM total'!AD28</f>
        <v>0</v>
      </c>
      <c r="AD28">
        <f>'OoM total'!AE28</f>
        <v>0</v>
      </c>
      <c r="AE28">
        <f>'OoM total'!AF28</f>
        <v>0</v>
      </c>
      <c r="AF28">
        <f>'OoM total'!AG28</f>
        <v>35</v>
      </c>
      <c r="AG28">
        <f>'OoM total'!AH28</f>
        <v>20</v>
      </c>
      <c r="AH28">
        <f>'OoM total'!AI28</f>
        <v>18</v>
      </c>
      <c r="AI28">
        <f>'OoM total'!AJ28</f>
        <v>14</v>
      </c>
      <c r="AJ28">
        <f>'OoM total'!AK28</f>
        <v>12</v>
      </c>
      <c r="AK28">
        <f>'OoM total'!AL28</f>
        <v>0</v>
      </c>
      <c r="AL28">
        <f>'OoM total'!AM28</f>
        <v>0</v>
      </c>
      <c r="AM28">
        <f>'OoM total'!AN28</f>
        <v>0</v>
      </c>
      <c r="AN28">
        <f>'OoM total'!AO28</f>
        <v>0</v>
      </c>
      <c r="AO28">
        <f>'OoM total'!AP28</f>
        <v>0</v>
      </c>
      <c r="AP28">
        <f>'OoM total'!AQ28</f>
        <v>99</v>
      </c>
      <c r="AQ28">
        <f>'OoM total'!AR28</f>
        <v>99</v>
      </c>
    </row>
    <row r="29" spans="1:43" x14ac:dyDescent="0.25">
      <c r="A29">
        <f>'OoM total'!B29</f>
        <v>27</v>
      </c>
      <c r="B29">
        <f>'OoM total'!C29</f>
        <v>27</v>
      </c>
      <c r="C29" s="23">
        <f>'OoM total'!D29</f>
        <v>19</v>
      </c>
      <c r="D29" t="str">
        <f>'OoM total'!E29</f>
        <v>Tony Seal</v>
      </c>
      <c r="E29">
        <f>'OoM total'!F29</f>
        <v>8</v>
      </c>
      <c r="F29">
        <f>'OoM total'!G29</f>
        <v>5</v>
      </c>
      <c r="G29">
        <f>'OoM total'!H29</f>
        <v>0</v>
      </c>
      <c r="H29">
        <f>'OoM total'!I29</f>
        <v>0</v>
      </c>
      <c r="I29">
        <f>'OoM total'!J29</f>
        <v>0</v>
      </c>
      <c r="J29">
        <f>'OoM total'!K29</f>
        <v>0</v>
      </c>
      <c r="K29">
        <f>'OoM total'!L29</f>
        <v>9</v>
      </c>
      <c r="L29">
        <f>'OoM total'!M29</f>
        <v>8</v>
      </c>
      <c r="M29">
        <f>'OoM total'!N29</f>
        <v>14</v>
      </c>
      <c r="N29">
        <f>'OoM total'!O29</f>
        <v>10</v>
      </c>
      <c r="O29">
        <f>'OoM total'!P29</f>
        <v>35</v>
      </c>
      <c r="P29">
        <f>'OoM total'!Q29</f>
        <v>4</v>
      </c>
      <c r="Q29">
        <f>'OoM total'!R29</f>
        <v>0</v>
      </c>
      <c r="R29">
        <f>'OoM total'!S29</f>
        <v>0</v>
      </c>
      <c r="S29">
        <f>'OoM total'!T29</f>
        <v>0</v>
      </c>
      <c r="T29">
        <f>'OoM total'!U29</f>
        <v>0</v>
      </c>
      <c r="U29">
        <f>'OoM total'!V29</f>
        <v>0</v>
      </c>
      <c r="V29">
        <f>'OoM total'!W29</f>
        <v>0</v>
      </c>
      <c r="W29">
        <f>'OoM total'!X29</f>
        <v>0</v>
      </c>
      <c r="X29">
        <f>'OoM total'!Y29</f>
        <v>0</v>
      </c>
      <c r="Y29">
        <f>'OoM total'!Z29</f>
        <v>0</v>
      </c>
      <c r="Z29">
        <f>'OoM total'!AA29</f>
        <v>0</v>
      </c>
      <c r="AA29">
        <f>'OoM total'!AB29</f>
        <v>0</v>
      </c>
      <c r="AB29">
        <f>'OoM total'!AC29</f>
        <v>0</v>
      </c>
      <c r="AC29">
        <f>'OoM total'!AD29</f>
        <v>0</v>
      </c>
      <c r="AD29">
        <f>'OoM total'!AE29</f>
        <v>0</v>
      </c>
      <c r="AE29">
        <f>'OoM total'!AF29</f>
        <v>0</v>
      </c>
      <c r="AF29">
        <f>'OoM total'!AG29</f>
        <v>35</v>
      </c>
      <c r="AG29">
        <f>'OoM total'!AH29</f>
        <v>14</v>
      </c>
      <c r="AH29">
        <f>'OoM total'!AI29</f>
        <v>10</v>
      </c>
      <c r="AI29">
        <f>'OoM total'!AJ29</f>
        <v>9</v>
      </c>
      <c r="AJ29">
        <f>'OoM total'!AK29</f>
        <v>8</v>
      </c>
      <c r="AK29">
        <f>'OoM total'!AL29</f>
        <v>8</v>
      </c>
      <c r="AL29">
        <f>'OoM total'!AM29</f>
        <v>5</v>
      </c>
      <c r="AM29">
        <f>'OoM total'!AN29</f>
        <v>4</v>
      </c>
      <c r="AN29">
        <f>'OoM total'!AO29</f>
        <v>0</v>
      </c>
      <c r="AO29">
        <f>'OoM total'!AP29</f>
        <v>0</v>
      </c>
      <c r="AP29">
        <f>'OoM total'!AQ29</f>
        <v>93</v>
      </c>
      <c r="AQ29">
        <f>'OoM total'!AR29</f>
        <v>93</v>
      </c>
    </row>
    <row r="30" spans="1:43" x14ac:dyDescent="0.25">
      <c r="A30">
        <f>'OoM total'!B30</f>
        <v>28</v>
      </c>
      <c r="B30">
        <f>'OoM total'!C30</f>
        <v>28</v>
      </c>
      <c r="C30" s="23">
        <f>'OoM total'!D30</f>
        <v>25</v>
      </c>
      <c r="D30" t="str">
        <f>'OoM total'!E30</f>
        <v>Roger Willis</v>
      </c>
      <c r="E30">
        <f>'OoM total'!F30</f>
        <v>0</v>
      </c>
      <c r="F30">
        <f>'OoM total'!G30</f>
        <v>7</v>
      </c>
      <c r="G30">
        <f>'OoM total'!H30</f>
        <v>0</v>
      </c>
      <c r="H30">
        <f>'OoM total'!I30</f>
        <v>4</v>
      </c>
      <c r="I30">
        <f>'OoM total'!J30</f>
        <v>3</v>
      </c>
      <c r="J30">
        <f>'OoM total'!K30</f>
        <v>9</v>
      </c>
      <c r="K30">
        <f>'OoM total'!L30</f>
        <v>8</v>
      </c>
      <c r="L30">
        <f>'OoM total'!M30</f>
        <v>20</v>
      </c>
      <c r="M30">
        <f>'OoM total'!N30</f>
        <v>4</v>
      </c>
      <c r="N30">
        <f>'OoM total'!O30</f>
        <v>0</v>
      </c>
      <c r="O30">
        <f>'OoM total'!P30</f>
        <v>9</v>
      </c>
      <c r="P30">
        <f>'OoM total'!Q30</f>
        <v>10</v>
      </c>
      <c r="Q30">
        <f>'OoM total'!R30</f>
        <v>6</v>
      </c>
      <c r="R30">
        <f>'OoM total'!S30</f>
        <v>0</v>
      </c>
      <c r="S30">
        <f>'OoM total'!T30</f>
        <v>0</v>
      </c>
      <c r="T30">
        <f>'OoM total'!U30</f>
        <v>0</v>
      </c>
      <c r="U30">
        <f>'OoM total'!V30</f>
        <v>5</v>
      </c>
      <c r="V30">
        <f>'OoM total'!W30</f>
        <v>12</v>
      </c>
      <c r="W30">
        <f>'OoM total'!X30</f>
        <v>0</v>
      </c>
      <c r="X30">
        <f>'OoM total'!Y30</f>
        <v>0</v>
      </c>
      <c r="Y30">
        <f>'OoM total'!Z30</f>
        <v>0</v>
      </c>
      <c r="Z30">
        <f>'OoM total'!AA30</f>
        <v>0</v>
      </c>
      <c r="AA30">
        <f>'OoM total'!AB30</f>
        <v>0</v>
      </c>
      <c r="AB30">
        <f>'OoM total'!AC30</f>
        <v>0</v>
      </c>
      <c r="AC30">
        <f>'OoM total'!AD30</f>
        <v>0</v>
      </c>
      <c r="AD30">
        <f>'OoM total'!AE30</f>
        <v>0</v>
      </c>
      <c r="AE30">
        <f>'OoM total'!AF30</f>
        <v>0</v>
      </c>
      <c r="AF30">
        <f>'OoM total'!AG30</f>
        <v>20</v>
      </c>
      <c r="AG30">
        <f>'OoM total'!AH30</f>
        <v>12</v>
      </c>
      <c r="AH30">
        <f>'OoM total'!AI30</f>
        <v>10</v>
      </c>
      <c r="AI30">
        <f>'OoM total'!AJ30</f>
        <v>9</v>
      </c>
      <c r="AJ30">
        <f>'OoM total'!AK30</f>
        <v>9</v>
      </c>
      <c r="AK30">
        <f>'OoM total'!AL30</f>
        <v>8</v>
      </c>
      <c r="AL30">
        <f>'OoM total'!AM30</f>
        <v>7</v>
      </c>
      <c r="AM30">
        <f>'OoM total'!AN30</f>
        <v>6</v>
      </c>
      <c r="AN30">
        <f>'OoM total'!AO30</f>
        <v>5</v>
      </c>
      <c r="AO30">
        <f>'OoM total'!AP30</f>
        <v>4</v>
      </c>
      <c r="AP30">
        <f>'OoM total'!AQ30</f>
        <v>90</v>
      </c>
      <c r="AQ30">
        <f>'OoM total'!AR30</f>
        <v>97</v>
      </c>
    </row>
    <row r="31" spans="1:43" x14ac:dyDescent="0.25">
      <c r="A31">
        <f>'OoM total'!B31</f>
        <v>29</v>
      </c>
      <c r="B31">
        <f>'OoM total'!C31</f>
        <v>29</v>
      </c>
      <c r="C31" s="23">
        <f>'OoM total'!D31</f>
        <v>23</v>
      </c>
      <c r="D31" t="str">
        <f>'OoM total'!E31</f>
        <v>Lars-Olof Persson</v>
      </c>
      <c r="E31">
        <f>'OoM total'!F31</f>
        <v>0</v>
      </c>
      <c r="F31">
        <f>'OoM total'!G31</f>
        <v>0</v>
      </c>
      <c r="G31">
        <f>'OoM total'!H31</f>
        <v>0</v>
      </c>
      <c r="H31">
        <f>'OoM total'!I31</f>
        <v>0</v>
      </c>
      <c r="I31">
        <f>'OoM total'!J31</f>
        <v>0</v>
      </c>
      <c r="J31">
        <f>'OoM total'!K31</f>
        <v>20</v>
      </c>
      <c r="K31">
        <f>'OoM total'!L31</f>
        <v>0</v>
      </c>
      <c r="L31">
        <f>'OoM total'!M31</f>
        <v>25</v>
      </c>
      <c r="M31">
        <f>'OoM total'!N31</f>
        <v>0</v>
      </c>
      <c r="N31">
        <f>'OoM total'!O31</f>
        <v>25</v>
      </c>
      <c r="O31">
        <f>'OoM total'!P31</f>
        <v>14</v>
      </c>
      <c r="P31">
        <f>'OoM total'!Q31</f>
        <v>0</v>
      </c>
      <c r="Q31">
        <f>'OoM total'!R31</f>
        <v>0</v>
      </c>
      <c r="R31">
        <f>'OoM total'!S31</f>
        <v>0</v>
      </c>
      <c r="S31">
        <f>'OoM total'!T31</f>
        <v>0</v>
      </c>
      <c r="T31">
        <f>'OoM total'!U31</f>
        <v>0</v>
      </c>
      <c r="U31">
        <f>'OoM total'!V31</f>
        <v>0</v>
      </c>
      <c r="V31">
        <f>'OoM total'!W31</f>
        <v>2</v>
      </c>
      <c r="W31">
        <f>'OoM total'!X31</f>
        <v>0</v>
      </c>
      <c r="X31">
        <f>'OoM total'!Y31</f>
        <v>0</v>
      </c>
      <c r="Y31">
        <f>'OoM total'!Z31</f>
        <v>0</v>
      </c>
      <c r="Z31">
        <f>'OoM total'!AA31</f>
        <v>0</v>
      </c>
      <c r="AA31">
        <f>'OoM total'!AB31</f>
        <v>0</v>
      </c>
      <c r="AB31">
        <f>'OoM total'!AC31</f>
        <v>0</v>
      </c>
      <c r="AC31">
        <f>'OoM total'!AD31</f>
        <v>0</v>
      </c>
      <c r="AD31">
        <f>'OoM total'!AE31</f>
        <v>0</v>
      </c>
      <c r="AE31">
        <f>'OoM total'!AF31</f>
        <v>0</v>
      </c>
      <c r="AF31">
        <f>'OoM total'!AG31</f>
        <v>25</v>
      </c>
      <c r="AG31">
        <f>'OoM total'!AH31</f>
        <v>25</v>
      </c>
      <c r="AH31">
        <f>'OoM total'!AI31</f>
        <v>20</v>
      </c>
      <c r="AI31">
        <f>'OoM total'!AJ31</f>
        <v>14</v>
      </c>
      <c r="AJ31">
        <f>'OoM total'!AK31</f>
        <v>2</v>
      </c>
      <c r="AK31">
        <f>'OoM total'!AL31</f>
        <v>0</v>
      </c>
      <c r="AL31">
        <f>'OoM total'!AM31</f>
        <v>0</v>
      </c>
      <c r="AM31">
        <f>'OoM total'!AN31</f>
        <v>0</v>
      </c>
      <c r="AN31">
        <f>'OoM total'!AO31</f>
        <v>0</v>
      </c>
      <c r="AO31">
        <f>'OoM total'!AP31</f>
        <v>0</v>
      </c>
      <c r="AP31">
        <f>'OoM total'!AQ31</f>
        <v>86</v>
      </c>
      <c r="AQ31">
        <f>'OoM total'!AR31</f>
        <v>86</v>
      </c>
    </row>
    <row r="32" spans="1:43" x14ac:dyDescent="0.25">
      <c r="A32">
        <f>'OoM total'!B32</f>
        <v>30</v>
      </c>
      <c r="B32">
        <f>'OoM total'!C32</f>
        <v>30</v>
      </c>
      <c r="C32" s="23">
        <f>'OoM total'!D32</f>
        <v>30</v>
      </c>
      <c r="D32" t="str">
        <f>'OoM total'!E32</f>
        <v>Sue Mills</v>
      </c>
      <c r="E32">
        <f>'OoM total'!F32</f>
        <v>0</v>
      </c>
      <c r="F32">
        <f>'OoM total'!G32</f>
        <v>0</v>
      </c>
      <c r="G32">
        <f>'OoM total'!H32</f>
        <v>35</v>
      </c>
      <c r="H32">
        <f>'OoM total'!I32</f>
        <v>0</v>
      </c>
      <c r="I32">
        <f>'OoM total'!J32</f>
        <v>4</v>
      </c>
      <c r="J32">
        <f>'OoM total'!K32</f>
        <v>0</v>
      </c>
      <c r="K32">
        <f>'OoM total'!L32</f>
        <v>0</v>
      </c>
      <c r="L32">
        <f>'OoM total'!M32</f>
        <v>30</v>
      </c>
      <c r="M32">
        <f>'OoM total'!N32</f>
        <v>0</v>
      </c>
      <c r="N32">
        <f>'OoM total'!O32</f>
        <v>0</v>
      </c>
      <c r="O32">
        <f>'OoM total'!P32</f>
        <v>0</v>
      </c>
      <c r="P32">
        <f>'OoM total'!Q32</f>
        <v>0</v>
      </c>
      <c r="Q32">
        <f>'OoM total'!R32</f>
        <v>0</v>
      </c>
      <c r="R32">
        <f>'OoM total'!S32</f>
        <v>0</v>
      </c>
      <c r="S32">
        <f>'OoM total'!T32</f>
        <v>0</v>
      </c>
      <c r="T32">
        <f>'OoM total'!U32</f>
        <v>0</v>
      </c>
      <c r="U32">
        <f>'OoM total'!V32</f>
        <v>16</v>
      </c>
      <c r="V32">
        <f>'OoM total'!W32</f>
        <v>0</v>
      </c>
      <c r="W32">
        <f>'OoM total'!X32</f>
        <v>0</v>
      </c>
      <c r="X32">
        <f>'OoM total'!Y32</f>
        <v>0</v>
      </c>
      <c r="Y32">
        <f>'OoM total'!Z32</f>
        <v>0</v>
      </c>
      <c r="Z32">
        <f>'OoM total'!AA32</f>
        <v>0</v>
      </c>
      <c r="AA32">
        <f>'OoM total'!AB32</f>
        <v>0</v>
      </c>
      <c r="AB32">
        <f>'OoM total'!AC32</f>
        <v>0</v>
      </c>
      <c r="AC32">
        <f>'OoM total'!AD32</f>
        <v>0</v>
      </c>
      <c r="AD32">
        <f>'OoM total'!AE32</f>
        <v>0</v>
      </c>
      <c r="AE32">
        <f>'OoM total'!AF32</f>
        <v>0</v>
      </c>
      <c r="AF32">
        <f>'OoM total'!AG32</f>
        <v>35</v>
      </c>
      <c r="AG32">
        <f>'OoM total'!AH32</f>
        <v>30</v>
      </c>
      <c r="AH32">
        <f>'OoM total'!AI32</f>
        <v>16</v>
      </c>
      <c r="AI32">
        <f>'OoM total'!AJ32</f>
        <v>4</v>
      </c>
      <c r="AJ32">
        <f>'OoM total'!AK32</f>
        <v>0</v>
      </c>
      <c r="AK32">
        <f>'OoM total'!AL32</f>
        <v>0</v>
      </c>
      <c r="AL32">
        <f>'OoM total'!AM32</f>
        <v>0</v>
      </c>
      <c r="AM32">
        <f>'OoM total'!AN32</f>
        <v>0</v>
      </c>
      <c r="AN32">
        <f>'OoM total'!AO32</f>
        <v>0</v>
      </c>
      <c r="AO32">
        <f>'OoM total'!AP32</f>
        <v>0</v>
      </c>
      <c r="AP32">
        <f>'OoM total'!AQ32</f>
        <v>85</v>
      </c>
      <c r="AQ32">
        <f>'OoM total'!AR32</f>
        <v>85</v>
      </c>
    </row>
    <row r="33" spans="1:43" x14ac:dyDescent="0.25">
      <c r="A33">
        <f>'OoM total'!B33</f>
        <v>31</v>
      </c>
      <c r="B33">
        <f>'OoM total'!C33</f>
        <v>31</v>
      </c>
      <c r="C33" s="23">
        <f>'OoM total'!D33</f>
        <v>26</v>
      </c>
      <c r="D33" t="str">
        <f>'OoM total'!E33</f>
        <v>Katriina Iho</v>
      </c>
      <c r="E33">
        <f>'OoM total'!F33</f>
        <v>0</v>
      </c>
      <c r="F33">
        <f>'OoM total'!G33</f>
        <v>0</v>
      </c>
      <c r="G33">
        <f>'OoM total'!H33</f>
        <v>0</v>
      </c>
      <c r="H33">
        <f>'OoM total'!I33</f>
        <v>0</v>
      </c>
      <c r="I33">
        <f>'OoM total'!J33</f>
        <v>5</v>
      </c>
      <c r="J33">
        <f>'OoM total'!K33</f>
        <v>40</v>
      </c>
      <c r="K33">
        <f>'OoM total'!L33</f>
        <v>0</v>
      </c>
      <c r="L33">
        <f>'OoM total'!M33</f>
        <v>0</v>
      </c>
      <c r="M33">
        <f>'OoM total'!N33</f>
        <v>0</v>
      </c>
      <c r="N33">
        <f>'OoM total'!O33</f>
        <v>0</v>
      </c>
      <c r="O33">
        <f>'OoM total'!P33</f>
        <v>0</v>
      </c>
      <c r="P33">
        <f>'OoM total'!Q33</f>
        <v>9</v>
      </c>
      <c r="Q33">
        <f>'OoM total'!R33</f>
        <v>0</v>
      </c>
      <c r="R33">
        <f>'OoM total'!S33</f>
        <v>14</v>
      </c>
      <c r="S33">
        <f>'OoM total'!T33</f>
        <v>12</v>
      </c>
      <c r="T33">
        <f>'OoM total'!U33</f>
        <v>0</v>
      </c>
      <c r="U33">
        <f>'OoM total'!V33</f>
        <v>0</v>
      </c>
      <c r="V33">
        <f>'OoM total'!W33</f>
        <v>0</v>
      </c>
      <c r="W33">
        <f>'OoM total'!X33</f>
        <v>0</v>
      </c>
      <c r="X33">
        <f>'OoM total'!Y33</f>
        <v>0</v>
      </c>
      <c r="Y33">
        <f>'OoM total'!Z33</f>
        <v>0</v>
      </c>
      <c r="Z33">
        <f>'OoM total'!AA33</f>
        <v>0</v>
      </c>
      <c r="AA33">
        <f>'OoM total'!AB33</f>
        <v>0</v>
      </c>
      <c r="AB33">
        <f>'OoM total'!AC33</f>
        <v>0</v>
      </c>
      <c r="AC33">
        <f>'OoM total'!AD33</f>
        <v>0</v>
      </c>
      <c r="AD33">
        <f>'OoM total'!AE33</f>
        <v>0</v>
      </c>
      <c r="AE33">
        <f>'OoM total'!AF33</f>
        <v>0</v>
      </c>
      <c r="AF33">
        <f>'OoM total'!AG33</f>
        <v>40</v>
      </c>
      <c r="AG33">
        <f>'OoM total'!AH33</f>
        <v>14</v>
      </c>
      <c r="AH33">
        <f>'OoM total'!AI33</f>
        <v>12</v>
      </c>
      <c r="AI33">
        <f>'OoM total'!AJ33</f>
        <v>9</v>
      </c>
      <c r="AJ33">
        <f>'OoM total'!AK33</f>
        <v>5</v>
      </c>
      <c r="AK33">
        <f>'OoM total'!AL33</f>
        <v>0</v>
      </c>
      <c r="AL33">
        <f>'OoM total'!AM33</f>
        <v>0</v>
      </c>
      <c r="AM33">
        <f>'OoM total'!AN33</f>
        <v>0</v>
      </c>
      <c r="AN33">
        <f>'OoM total'!AO33</f>
        <v>0</v>
      </c>
      <c r="AO33">
        <f>'OoM total'!AP33</f>
        <v>0</v>
      </c>
      <c r="AP33">
        <f>'OoM total'!AQ33</f>
        <v>80</v>
      </c>
      <c r="AQ33">
        <f>'OoM total'!AR33</f>
        <v>80</v>
      </c>
    </row>
    <row r="34" spans="1:43" x14ac:dyDescent="0.25">
      <c r="A34">
        <f>'OoM total'!B34</f>
        <v>32</v>
      </c>
      <c r="B34">
        <f>'OoM total'!C34</f>
        <v>32</v>
      </c>
      <c r="C34" s="23">
        <f>'OoM total'!D34</f>
        <v>42</v>
      </c>
      <c r="D34" t="str">
        <f>'OoM total'!E34</f>
        <v>Heli Ilves</v>
      </c>
      <c r="E34">
        <f>'OoM total'!F34</f>
        <v>14</v>
      </c>
      <c r="F34">
        <f>'OoM total'!G34</f>
        <v>0</v>
      </c>
      <c r="G34">
        <f>'OoM total'!H34</f>
        <v>0</v>
      </c>
      <c r="H34">
        <f>'OoM total'!I34</f>
        <v>0</v>
      </c>
      <c r="I34">
        <f>'OoM total'!J34</f>
        <v>0</v>
      </c>
      <c r="J34">
        <f>'OoM total'!K34</f>
        <v>0</v>
      </c>
      <c r="K34">
        <f>'OoM total'!L34</f>
        <v>0</v>
      </c>
      <c r="L34">
        <f>'OoM total'!M34</f>
        <v>0</v>
      </c>
      <c r="M34">
        <f>'OoM total'!N34</f>
        <v>0</v>
      </c>
      <c r="N34">
        <f>'OoM total'!O34</f>
        <v>0</v>
      </c>
      <c r="O34">
        <f>'OoM total'!P34</f>
        <v>1</v>
      </c>
      <c r="P34">
        <f>'OoM total'!Q34</f>
        <v>30</v>
      </c>
      <c r="Q34">
        <f>'OoM total'!R34</f>
        <v>0</v>
      </c>
      <c r="R34">
        <f>'OoM total'!S34</f>
        <v>0</v>
      </c>
      <c r="S34">
        <f>'OoM total'!T34</f>
        <v>0</v>
      </c>
      <c r="T34">
        <f>'OoM total'!U34</f>
        <v>0</v>
      </c>
      <c r="U34">
        <f>'OoM total'!V34</f>
        <v>25</v>
      </c>
      <c r="V34">
        <f>'OoM total'!W34</f>
        <v>9</v>
      </c>
      <c r="W34">
        <f>'OoM total'!X34</f>
        <v>0</v>
      </c>
      <c r="X34">
        <f>'OoM total'!Y34</f>
        <v>0</v>
      </c>
      <c r="Y34">
        <f>'OoM total'!Z34</f>
        <v>0</v>
      </c>
      <c r="Z34">
        <f>'OoM total'!AA34</f>
        <v>0</v>
      </c>
      <c r="AA34">
        <f>'OoM total'!AB34</f>
        <v>0</v>
      </c>
      <c r="AB34">
        <f>'OoM total'!AC34</f>
        <v>0</v>
      </c>
      <c r="AC34">
        <f>'OoM total'!AD34</f>
        <v>0</v>
      </c>
      <c r="AD34">
        <f>'OoM total'!AE34</f>
        <v>0</v>
      </c>
      <c r="AE34">
        <f>'OoM total'!AF34</f>
        <v>0</v>
      </c>
      <c r="AF34">
        <f>'OoM total'!AG34</f>
        <v>30</v>
      </c>
      <c r="AG34">
        <f>'OoM total'!AH34</f>
        <v>25</v>
      </c>
      <c r="AH34">
        <f>'OoM total'!AI34</f>
        <v>14</v>
      </c>
      <c r="AI34">
        <f>'OoM total'!AJ34</f>
        <v>9</v>
      </c>
      <c r="AJ34">
        <f>'OoM total'!AK34</f>
        <v>1</v>
      </c>
      <c r="AK34">
        <f>'OoM total'!AL34</f>
        <v>0</v>
      </c>
      <c r="AL34">
        <f>'OoM total'!AM34</f>
        <v>0</v>
      </c>
      <c r="AM34">
        <f>'OoM total'!AN34</f>
        <v>0</v>
      </c>
      <c r="AN34">
        <f>'OoM total'!AO34</f>
        <v>0</v>
      </c>
      <c r="AO34">
        <f>'OoM total'!AP34</f>
        <v>0</v>
      </c>
      <c r="AP34">
        <f>'OoM total'!AQ34</f>
        <v>79</v>
      </c>
      <c r="AQ34">
        <f>'OoM total'!AR34</f>
        <v>79</v>
      </c>
    </row>
    <row r="35" spans="1:43" x14ac:dyDescent="0.25">
      <c r="A35">
        <f>'OoM total'!B35</f>
        <v>33</v>
      </c>
      <c r="B35">
        <f>'OoM total'!C35</f>
        <v>32</v>
      </c>
      <c r="C35" s="23">
        <f>'OoM total'!D35</f>
        <v>28</v>
      </c>
      <c r="D35" t="str">
        <f>'OoM total'!E35</f>
        <v>Agneta Torgadh</v>
      </c>
      <c r="E35">
        <f>'OoM total'!F35</f>
        <v>0</v>
      </c>
      <c r="F35">
        <f>'OoM total'!G35</f>
        <v>0</v>
      </c>
      <c r="G35">
        <f>'OoM total'!H35</f>
        <v>0</v>
      </c>
      <c r="H35">
        <f>'OoM total'!I35</f>
        <v>35</v>
      </c>
      <c r="I35">
        <f>'OoM total'!J35</f>
        <v>0</v>
      </c>
      <c r="J35">
        <f>'OoM total'!K35</f>
        <v>0</v>
      </c>
      <c r="K35">
        <f>'OoM total'!L35</f>
        <v>0</v>
      </c>
      <c r="L35">
        <f>'OoM total'!M35</f>
        <v>0</v>
      </c>
      <c r="M35">
        <f>'OoM total'!N35</f>
        <v>0</v>
      </c>
      <c r="N35">
        <f>'OoM total'!O35</f>
        <v>0</v>
      </c>
      <c r="O35">
        <f>'OoM total'!P35</f>
        <v>0</v>
      </c>
      <c r="P35">
        <f>'OoM total'!Q35</f>
        <v>0</v>
      </c>
      <c r="Q35">
        <f>'OoM total'!R35</f>
        <v>14</v>
      </c>
      <c r="R35">
        <f>'OoM total'!S35</f>
        <v>0</v>
      </c>
      <c r="S35">
        <f>'OoM total'!T35</f>
        <v>0</v>
      </c>
      <c r="T35">
        <f>'OoM total'!U35</f>
        <v>30</v>
      </c>
      <c r="U35">
        <f>'OoM total'!V35</f>
        <v>0</v>
      </c>
      <c r="V35">
        <f>'OoM total'!W35</f>
        <v>0</v>
      </c>
      <c r="W35">
        <f>'OoM total'!X35</f>
        <v>0</v>
      </c>
      <c r="X35">
        <f>'OoM total'!Y35</f>
        <v>0</v>
      </c>
      <c r="Y35">
        <f>'OoM total'!Z35</f>
        <v>0</v>
      </c>
      <c r="Z35">
        <f>'OoM total'!AA35</f>
        <v>0</v>
      </c>
      <c r="AA35">
        <f>'OoM total'!AB35</f>
        <v>0</v>
      </c>
      <c r="AB35">
        <f>'OoM total'!AC35</f>
        <v>0</v>
      </c>
      <c r="AC35">
        <f>'OoM total'!AD35</f>
        <v>0</v>
      </c>
      <c r="AD35">
        <f>'OoM total'!AE35</f>
        <v>0</v>
      </c>
      <c r="AE35">
        <f>'OoM total'!AF35</f>
        <v>0</v>
      </c>
      <c r="AF35">
        <f>'OoM total'!AG35</f>
        <v>35</v>
      </c>
      <c r="AG35">
        <f>'OoM total'!AH35</f>
        <v>30</v>
      </c>
      <c r="AH35">
        <f>'OoM total'!AI35</f>
        <v>14</v>
      </c>
      <c r="AI35">
        <f>'OoM total'!AJ35</f>
        <v>0</v>
      </c>
      <c r="AJ35">
        <f>'OoM total'!AK35</f>
        <v>0</v>
      </c>
      <c r="AK35">
        <f>'OoM total'!AL35</f>
        <v>0</v>
      </c>
      <c r="AL35">
        <f>'OoM total'!AM35</f>
        <v>0</v>
      </c>
      <c r="AM35">
        <f>'OoM total'!AN35</f>
        <v>0</v>
      </c>
      <c r="AN35">
        <f>'OoM total'!AO35</f>
        <v>0</v>
      </c>
      <c r="AO35">
        <f>'OoM total'!AP35</f>
        <v>0</v>
      </c>
      <c r="AP35">
        <f>'OoM total'!AQ35</f>
        <v>79</v>
      </c>
      <c r="AQ35">
        <f>'OoM total'!AR35</f>
        <v>79</v>
      </c>
    </row>
    <row r="36" spans="1:43" x14ac:dyDescent="0.25">
      <c r="A36">
        <f>'OoM total'!B36</f>
        <v>34</v>
      </c>
      <c r="B36">
        <f>'OoM total'!C36</f>
        <v>34</v>
      </c>
      <c r="C36" s="23">
        <f>'OoM total'!D36</f>
        <v>39</v>
      </c>
      <c r="D36" t="str">
        <f>'OoM total'!E36</f>
        <v>Par Arvidson</v>
      </c>
      <c r="E36">
        <f>'OoM total'!F36</f>
        <v>0</v>
      </c>
      <c r="F36">
        <f>'OoM total'!G36</f>
        <v>30</v>
      </c>
      <c r="G36">
        <f>'OoM total'!H36</f>
        <v>0</v>
      </c>
      <c r="H36">
        <f>'OoM total'!I36</f>
        <v>0</v>
      </c>
      <c r="I36">
        <f>'OoM total'!J36</f>
        <v>2</v>
      </c>
      <c r="J36">
        <f>'OoM total'!K36</f>
        <v>0</v>
      </c>
      <c r="K36">
        <f>'OoM total'!L36</f>
        <v>0</v>
      </c>
      <c r="L36">
        <f>'OoM total'!M36</f>
        <v>0</v>
      </c>
      <c r="M36">
        <f>'OoM total'!N36</f>
        <v>0</v>
      </c>
      <c r="N36">
        <f>'OoM total'!O36</f>
        <v>0</v>
      </c>
      <c r="O36">
        <f>'OoM total'!P36</f>
        <v>0</v>
      </c>
      <c r="P36">
        <f>'OoM total'!Q36</f>
        <v>0</v>
      </c>
      <c r="Q36">
        <f>'OoM total'!R36</f>
        <v>0</v>
      </c>
      <c r="R36">
        <f>'OoM total'!S36</f>
        <v>9</v>
      </c>
      <c r="S36">
        <f>'OoM total'!T36</f>
        <v>18</v>
      </c>
      <c r="T36">
        <f>'OoM total'!U36</f>
        <v>0</v>
      </c>
      <c r="U36">
        <f>'OoM total'!V36</f>
        <v>0</v>
      </c>
      <c r="V36">
        <f>'OoM total'!W36</f>
        <v>18</v>
      </c>
      <c r="W36">
        <f>'OoM total'!X36</f>
        <v>0</v>
      </c>
      <c r="X36">
        <f>'OoM total'!Y36</f>
        <v>0</v>
      </c>
      <c r="Y36">
        <f>'OoM total'!Z36</f>
        <v>0</v>
      </c>
      <c r="Z36">
        <f>'OoM total'!AA36</f>
        <v>0</v>
      </c>
      <c r="AA36">
        <f>'OoM total'!AB36</f>
        <v>0</v>
      </c>
      <c r="AB36">
        <f>'OoM total'!AC36</f>
        <v>0</v>
      </c>
      <c r="AC36">
        <f>'OoM total'!AD36</f>
        <v>0</v>
      </c>
      <c r="AD36">
        <f>'OoM total'!AE36</f>
        <v>0</v>
      </c>
      <c r="AE36">
        <f>'OoM total'!AF36</f>
        <v>0</v>
      </c>
      <c r="AF36">
        <f>'OoM total'!AG36</f>
        <v>30</v>
      </c>
      <c r="AG36">
        <f>'OoM total'!AH36</f>
        <v>18</v>
      </c>
      <c r="AH36">
        <f>'OoM total'!AI36</f>
        <v>18</v>
      </c>
      <c r="AI36">
        <f>'OoM total'!AJ36</f>
        <v>9</v>
      </c>
      <c r="AJ36">
        <f>'OoM total'!AK36</f>
        <v>2</v>
      </c>
      <c r="AK36">
        <f>'OoM total'!AL36</f>
        <v>0</v>
      </c>
      <c r="AL36">
        <f>'OoM total'!AM36</f>
        <v>0</v>
      </c>
      <c r="AM36">
        <f>'OoM total'!AN36</f>
        <v>0</v>
      </c>
      <c r="AN36">
        <f>'OoM total'!AO36</f>
        <v>0</v>
      </c>
      <c r="AO36">
        <f>'OoM total'!AP36</f>
        <v>0</v>
      </c>
      <c r="AP36">
        <f>'OoM total'!AQ36</f>
        <v>77</v>
      </c>
      <c r="AQ36">
        <f>'OoM total'!AR36</f>
        <v>77</v>
      </c>
    </row>
    <row r="37" spans="1:43" x14ac:dyDescent="0.25">
      <c r="A37">
        <f>'OoM total'!B37</f>
        <v>35</v>
      </c>
      <c r="B37">
        <f>'OoM total'!C37</f>
        <v>34</v>
      </c>
      <c r="C37" s="23">
        <f>'OoM total'!D37</f>
        <v>29</v>
      </c>
      <c r="D37" t="str">
        <f>'OoM total'!E37</f>
        <v>Gloria Smale</v>
      </c>
      <c r="E37">
        <f>'OoM total'!F37</f>
        <v>7</v>
      </c>
      <c r="F37">
        <f>'OoM total'!G37</f>
        <v>8</v>
      </c>
      <c r="G37">
        <f>'OoM total'!H37</f>
        <v>50</v>
      </c>
      <c r="H37">
        <f>'OoM total'!I37</f>
        <v>12</v>
      </c>
      <c r="I37">
        <f>'OoM total'!J37</f>
        <v>0</v>
      </c>
      <c r="J37">
        <f>'OoM total'!K37</f>
        <v>0</v>
      </c>
      <c r="K37">
        <f>'OoM total'!L37</f>
        <v>0</v>
      </c>
      <c r="L37">
        <f>'OoM total'!M37</f>
        <v>0</v>
      </c>
      <c r="M37">
        <f>'OoM total'!N37</f>
        <v>0</v>
      </c>
      <c r="N37">
        <f>'OoM total'!O37</f>
        <v>0</v>
      </c>
      <c r="O37">
        <f>'OoM total'!P37</f>
        <v>0</v>
      </c>
      <c r="P37">
        <f>'OoM total'!Q37</f>
        <v>0</v>
      </c>
      <c r="Q37">
        <f>'OoM total'!R37</f>
        <v>0</v>
      </c>
      <c r="R37">
        <f>'OoM total'!S37</f>
        <v>0</v>
      </c>
      <c r="S37">
        <f>'OoM total'!T37</f>
        <v>0</v>
      </c>
      <c r="T37">
        <f>'OoM total'!U37</f>
        <v>0</v>
      </c>
      <c r="U37">
        <f>'OoM total'!V37</f>
        <v>0</v>
      </c>
      <c r="V37">
        <f>'OoM total'!W37</f>
        <v>0</v>
      </c>
      <c r="W37">
        <f>'OoM total'!X37</f>
        <v>0</v>
      </c>
      <c r="X37">
        <f>'OoM total'!Y37</f>
        <v>0</v>
      </c>
      <c r="Y37">
        <f>'OoM total'!Z37</f>
        <v>0</v>
      </c>
      <c r="Z37">
        <f>'OoM total'!AA37</f>
        <v>0</v>
      </c>
      <c r="AA37">
        <f>'OoM total'!AB37</f>
        <v>0</v>
      </c>
      <c r="AB37">
        <f>'OoM total'!AC37</f>
        <v>0</v>
      </c>
      <c r="AC37">
        <f>'OoM total'!AD37</f>
        <v>0</v>
      </c>
      <c r="AD37">
        <f>'OoM total'!AE37</f>
        <v>0</v>
      </c>
      <c r="AE37">
        <f>'OoM total'!AF37</f>
        <v>0</v>
      </c>
      <c r="AF37">
        <f>'OoM total'!AG37</f>
        <v>50</v>
      </c>
      <c r="AG37">
        <f>'OoM total'!AH37</f>
        <v>12</v>
      </c>
      <c r="AH37">
        <f>'OoM total'!AI37</f>
        <v>8</v>
      </c>
      <c r="AI37">
        <f>'OoM total'!AJ37</f>
        <v>7</v>
      </c>
      <c r="AJ37">
        <f>'OoM total'!AK37</f>
        <v>0</v>
      </c>
      <c r="AK37">
        <f>'OoM total'!AL37</f>
        <v>0</v>
      </c>
      <c r="AL37">
        <f>'OoM total'!AM37</f>
        <v>0</v>
      </c>
      <c r="AM37">
        <f>'OoM total'!AN37</f>
        <v>0</v>
      </c>
      <c r="AN37">
        <f>'OoM total'!AO37</f>
        <v>0</v>
      </c>
      <c r="AO37">
        <f>'OoM total'!AP37</f>
        <v>0</v>
      </c>
      <c r="AP37">
        <f>'OoM total'!AQ37</f>
        <v>77</v>
      </c>
      <c r="AQ37">
        <f>'OoM total'!AR37</f>
        <v>77</v>
      </c>
    </row>
    <row r="38" spans="1:43" x14ac:dyDescent="0.25">
      <c r="A38">
        <f>'OoM total'!B38</f>
        <v>36</v>
      </c>
      <c r="B38">
        <f>'OoM total'!C38</f>
        <v>34</v>
      </c>
      <c r="C38" s="23">
        <f>'OoM total'!D38</f>
        <v>43</v>
      </c>
      <c r="D38" t="str">
        <f>'OoM total'!E38</f>
        <v>Tuula Nurmi</v>
      </c>
      <c r="E38">
        <f>'OoM total'!F38</f>
        <v>0</v>
      </c>
      <c r="F38">
        <f>'OoM total'!G38</f>
        <v>0</v>
      </c>
      <c r="G38">
        <f>'OoM total'!H38</f>
        <v>0</v>
      </c>
      <c r="H38">
        <f>'OoM total'!I38</f>
        <v>0</v>
      </c>
      <c r="I38">
        <f>'OoM total'!J38</f>
        <v>0</v>
      </c>
      <c r="J38">
        <f>'OoM total'!K38</f>
        <v>2</v>
      </c>
      <c r="K38">
        <f>'OoM total'!L38</f>
        <v>0</v>
      </c>
      <c r="L38">
        <f>'OoM total'!M38</f>
        <v>3</v>
      </c>
      <c r="M38">
        <f>'OoM total'!N38</f>
        <v>0</v>
      </c>
      <c r="N38">
        <f>'OoM total'!O38</f>
        <v>0</v>
      </c>
      <c r="O38">
        <f>'OoM total'!P38</f>
        <v>0</v>
      </c>
      <c r="P38">
        <f>'OoM total'!Q38</f>
        <v>0</v>
      </c>
      <c r="Q38">
        <f>'OoM total'!R38</f>
        <v>18</v>
      </c>
      <c r="R38">
        <f>'OoM total'!S38</f>
        <v>16</v>
      </c>
      <c r="S38">
        <f>'OoM total'!T38</f>
        <v>5</v>
      </c>
      <c r="T38">
        <f>'OoM total'!U38</f>
        <v>0</v>
      </c>
      <c r="U38">
        <f>'OoM total'!V38</f>
        <v>1</v>
      </c>
      <c r="V38">
        <f>'OoM total'!W38</f>
        <v>16</v>
      </c>
      <c r="W38">
        <f>'OoM total'!X38</f>
        <v>16</v>
      </c>
      <c r="X38">
        <f>'OoM total'!Y38</f>
        <v>0</v>
      </c>
      <c r="Y38">
        <f>'OoM total'!Z38</f>
        <v>0</v>
      </c>
      <c r="Z38">
        <f>'OoM total'!AA38</f>
        <v>0</v>
      </c>
      <c r="AA38">
        <f>'OoM total'!AB38</f>
        <v>0</v>
      </c>
      <c r="AB38">
        <f>'OoM total'!AC38</f>
        <v>0</v>
      </c>
      <c r="AC38">
        <f>'OoM total'!AD38</f>
        <v>0</v>
      </c>
      <c r="AD38">
        <f>'OoM total'!AE38</f>
        <v>0</v>
      </c>
      <c r="AE38">
        <f>'OoM total'!AF38</f>
        <v>0</v>
      </c>
      <c r="AF38">
        <f>'OoM total'!AG38</f>
        <v>18</v>
      </c>
      <c r="AG38">
        <f>'OoM total'!AH38</f>
        <v>16</v>
      </c>
      <c r="AH38">
        <f>'OoM total'!AI38</f>
        <v>16</v>
      </c>
      <c r="AI38">
        <f>'OoM total'!AJ38</f>
        <v>16</v>
      </c>
      <c r="AJ38">
        <f>'OoM total'!AK38</f>
        <v>5</v>
      </c>
      <c r="AK38">
        <f>'OoM total'!AL38</f>
        <v>3</v>
      </c>
      <c r="AL38">
        <f>'OoM total'!AM38</f>
        <v>2</v>
      </c>
      <c r="AM38">
        <f>'OoM total'!AN38</f>
        <v>1</v>
      </c>
      <c r="AN38">
        <f>'OoM total'!AO38</f>
        <v>0</v>
      </c>
      <c r="AO38">
        <f>'OoM total'!AP38</f>
        <v>0</v>
      </c>
      <c r="AP38">
        <f>'OoM total'!AQ38</f>
        <v>77</v>
      </c>
      <c r="AQ38">
        <f>'OoM total'!AR38</f>
        <v>77</v>
      </c>
    </row>
    <row r="39" spans="1:43" x14ac:dyDescent="0.25">
      <c r="A39">
        <f>'OoM total'!B39</f>
        <v>37</v>
      </c>
      <c r="B39">
        <f>'OoM total'!C39</f>
        <v>37</v>
      </c>
      <c r="C39" s="23">
        <f>'OoM total'!D39</f>
        <v>33</v>
      </c>
      <c r="D39" t="str">
        <f>'OoM total'!E39</f>
        <v>Frank Waters</v>
      </c>
      <c r="E39">
        <f>'OoM total'!F39</f>
        <v>0</v>
      </c>
      <c r="F39">
        <f>'OoM total'!G39</f>
        <v>12</v>
      </c>
      <c r="G39">
        <f>'OoM total'!H39</f>
        <v>0</v>
      </c>
      <c r="H39">
        <f>'OoM total'!I39</f>
        <v>0</v>
      </c>
      <c r="I39">
        <f>'OoM total'!J39</f>
        <v>30</v>
      </c>
      <c r="J39">
        <f>'OoM total'!K39</f>
        <v>0</v>
      </c>
      <c r="K39">
        <f>'OoM total'!L39</f>
        <v>0</v>
      </c>
      <c r="L39">
        <f>'OoM total'!M39</f>
        <v>0</v>
      </c>
      <c r="M39">
        <f>'OoM total'!N39</f>
        <v>0</v>
      </c>
      <c r="N39">
        <f>'OoM total'!O39</f>
        <v>1</v>
      </c>
      <c r="O39">
        <f>'OoM total'!P39</f>
        <v>0</v>
      </c>
      <c r="P39">
        <f>'OoM total'!Q39</f>
        <v>8</v>
      </c>
      <c r="Q39">
        <f>'OoM total'!R39</f>
        <v>0</v>
      </c>
      <c r="R39">
        <f>'OoM total'!S39</f>
        <v>0</v>
      </c>
      <c r="S39">
        <f>'OoM total'!T39</f>
        <v>0</v>
      </c>
      <c r="T39">
        <f>'OoM total'!U39</f>
        <v>16</v>
      </c>
      <c r="U39">
        <f>'OoM total'!V39</f>
        <v>4</v>
      </c>
      <c r="V39">
        <f>'OoM total'!W39</f>
        <v>0</v>
      </c>
      <c r="W39">
        <f>'OoM total'!X39</f>
        <v>0</v>
      </c>
      <c r="X39">
        <f>'OoM total'!Y39</f>
        <v>0</v>
      </c>
      <c r="Y39">
        <f>'OoM total'!Z39</f>
        <v>0</v>
      </c>
      <c r="Z39">
        <f>'OoM total'!AA39</f>
        <v>0</v>
      </c>
      <c r="AA39">
        <f>'OoM total'!AB39</f>
        <v>0</v>
      </c>
      <c r="AB39">
        <f>'OoM total'!AC39</f>
        <v>0</v>
      </c>
      <c r="AC39">
        <f>'OoM total'!AD39</f>
        <v>0</v>
      </c>
      <c r="AD39">
        <f>'OoM total'!AE39</f>
        <v>0</v>
      </c>
      <c r="AE39">
        <f>'OoM total'!AF39</f>
        <v>0</v>
      </c>
      <c r="AF39">
        <f>'OoM total'!AG39</f>
        <v>30</v>
      </c>
      <c r="AG39">
        <f>'OoM total'!AH39</f>
        <v>16</v>
      </c>
      <c r="AH39">
        <f>'OoM total'!AI39</f>
        <v>12</v>
      </c>
      <c r="AI39">
        <f>'OoM total'!AJ39</f>
        <v>8</v>
      </c>
      <c r="AJ39">
        <f>'OoM total'!AK39</f>
        <v>4</v>
      </c>
      <c r="AK39">
        <f>'OoM total'!AL39</f>
        <v>1</v>
      </c>
      <c r="AL39">
        <f>'OoM total'!AM39</f>
        <v>0</v>
      </c>
      <c r="AM39">
        <f>'OoM total'!AN39</f>
        <v>0</v>
      </c>
      <c r="AN39">
        <f>'OoM total'!AO39</f>
        <v>0</v>
      </c>
      <c r="AO39">
        <f>'OoM total'!AP39</f>
        <v>0</v>
      </c>
      <c r="AP39">
        <f>'OoM total'!AQ39</f>
        <v>71</v>
      </c>
      <c r="AQ39">
        <f>'OoM total'!AR39</f>
        <v>71</v>
      </c>
    </row>
    <row r="40" spans="1:43" x14ac:dyDescent="0.25">
      <c r="A40">
        <f>'OoM total'!B40</f>
        <v>38</v>
      </c>
      <c r="B40">
        <f>'OoM total'!C40</f>
        <v>38</v>
      </c>
      <c r="C40" s="23">
        <f>'OoM total'!D40</f>
        <v>37</v>
      </c>
      <c r="D40" t="str">
        <f>'OoM total'!E40</f>
        <v>Markku Hakala</v>
      </c>
      <c r="E40">
        <f>'OoM total'!F40</f>
        <v>10</v>
      </c>
      <c r="F40">
        <f>'OoM total'!G40</f>
        <v>0</v>
      </c>
      <c r="G40">
        <f>'OoM total'!H40</f>
        <v>25</v>
      </c>
      <c r="H40">
        <f>'OoM total'!I40</f>
        <v>16</v>
      </c>
      <c r="I40">
        <f>'OoM total'!J40</f>
        <v>9</v>
      </c>
      <c r="J40">
        <f>'OoM total'!K40</f>
        <v>0</v>
      </c>
      <c r="K40">
        <f>'OoM total'!L40</f>
        <v>0</v>
      </c>
      <c r="L40">
        <f>'OoM total'!M40</f>
        <v>0</v>
      </c>
      <c r="M40">
        <f>'OoM total'!N40</f>
        <v>0</v>
      </c>
      <c r="N40">
        <f>'OoM total'!O40</f>
        <v>0</v>
      </c>
      <c r="O40">
        <f>'OoM total'!P40</f>
        <v>0</v>
      </c>
      <c r="P40">
        <f>'OoM total'!Q40</f>
        <v>0</v>
      </c>
      <c r="Q40">
        <f>'OoM total'!R40</f>
        <v>0</v>
      </c>
      <c r="R40">
        <f>'OoM total'!S40</f>
        <v>0</v>
      </c>
      <c r="S40">
        <f>'OoM total'!T40</f>
        <v>0</v>
      </c>
      <c r="T40">
        <f>'OoM total'!U40</f>
        <v>0</v>
      </c>
      <c r="U40">
        <f>'OoM total'!V40</f>
        <v>0</v>
      </c>
      <c r="V40">
        <f>'OoM total'!W40</f>
        <v>0</v>
      </c>
      <c r="W40">
        <f>'OoM total'!X40</f>
        <v>9</v>
      </c>
      <c r="X40">
        <f>'OoM total'!Y40</f>
        <v>0</v>
      </c>
      <c r="Y40">
        <f>'OoM total'!Z40</f>
        <v>0</v>
      </c>
      <c r="Z40">
        <f>'OoM total'!AA40</f>
        <v>0</v>
      </c>
      <c r="AA40">
        <f>'OoM total'!AB40</f>
        <v>0</v>
      </c>
      <c r="AB40">
        <f>'OoM total'!AC40</f>
        <v>0</v>
      </c>
      <c r="AC40">
        <f>'OoM total'!AD40</f>
        <v>0</v>
      </c>
      <c r="AD40">
        <f>'OoM total'!AE40</f>
        <v>0</v>
      </c>
      <c r="AE40">
        <f>'OoM total'!AF40</f>
        <v>0</v>
      </c>
      <c r="AF40">
        <f>'OoM total'!AG40</f>
        <v>25</v>
      </c>
      <c r="AG40">
        <f>'OoM total'!AH40</f>
        <v>16</v>
      </c>
      <c r="AH40">
        <f>'OoM total'!AI40</f>
        <v>10</v>
      </c>
      <c r="AI40">
        <f>'OoM total'!AJ40</f>
        <v>9</v>
      </c>
      <c r="AJ40">
        <f>'OoM total'!AK40</f>
        <v>9</v>
      </c>
      <c r="AK40">
        <f>'OoM total'!AL40</f>
        <v>0</v>
      </c>
      <c r="AL40">
        <f>'OoM total'!AM40</f>
        <v>0</v>
      </c>
      <c r="AM40">
        <f>'OoM total'!AN40</f>
        <v>0</v>
      </c>
      <c r="AN40">
        <f>'OoM total'!AO40</f>
        <v>0</v>
      </c>
      <c r="AO40">
        <f>'OoM total'!AP40</f>
        <v>0</v>
      </c>
      <c r="AP40">
        <f>'OoM total'!AQ40</f>
        <v>69</v>
      </c>
      <c r="AQ40">
        <f>'OoM total'!AR40</f>
        <v>69</v>
      </c>
    </row>
    <row r="41" spans="1:43" x14ac:dyDescent="0.25">
      <c r="A41">
        <f>'OoM total'!B41</f>
        <v>39</v>
      </c>
      <c r="B41">
        <f>'OoM total'!C41</f>
        <v>39</v>
      </c>
      <c r="C41" s="23">
        <f>'OoM total'!D41</f>
        <v>40</v>
      </c>
      <c r="D41" t="str">
        <f>'OoM total'!E41</f>
        <v>Rafeal Harlin</v>
      </c>
      <c r="E41">
        <f>'OoM total'!F41</f>
        <v>0</v>
      </c>
      <c r="F41">
        <f>'OoM total'!G41</f>
        <v>0</v>
      </c>
      <c r="G41">
        <f>'OoM total'!H41</f>
        <v>0</v>
      </c>
      <c r="H41">
        <f>'OoM total'!I41</f>
        <v>0</v>
      </c>
      <c r="I41">
        <f>'OoM total'!J41</f>
        <v>0</v>
      </c>
      <c r="J41">
        <f>'OoM total'!K41</f>
        <v>0</v>
      </c>
      <c r="K41">
        <f>'OoM total'!L41</f>
        <v>0</v>
      </c>
      <c r="L41">
        <f>'OoM total'!M41</f>
        <v>0</v>
      </c>
      <c r="M41">
        <f>'OoM total'!N41</f>
        <v>12</v>
      </c>
      <c r="N41">
        <f>'OoM total'!O41</f>
        <v>2</v>
      </c>
      <c r="O41">
        <f>'OoM total'!P41</f>
        <v>0</v>
      </c>
      <c r="P41">
        <f>'OoM total'!Q41</f>
        <v>3</v>
      </c>
      <c r="Q41">
        <f>'OoM total'!R41</f>
        <v>35</v>
      </c>
      <c r="R41">
        <f>'OoM total'!S41</f>
        <v>4</v>
      </c>
      <c r="S41">
        <f>'OoM total'!T41</f>
        <v>0</v>
      </c>
      <c r="T41">
        <f>'OoM total'!U41</f>
        <v>0</v>
      </c>
      <c r="U41">
        <f>'OoM total'!V41</f>
        <v>9</v>
      </c>
      <c r="V41">
        <f>'OoM total'!W41</f>
        <v>0</v>
      </c>
      <c r="W41">
        <f>'OoM total'!X41</f>
        <v>0</v>
      </c>
      <c r="X41">
        <f>'OoM total'!Y41</f>
        <v>0</v>
      </c>
      <c r="Y41">
        <f>'OoM total'!Z41</f>
        <v>0</v>
      </c>
      <c r="Z41">
        <f>'OoM total'!AA41</f>
        <v>0</v>
      </c>
      <c r="AA41">
        <f>'OoM total'!AB41</f>
        <v>0</v>
      </c>
      <c r="AB41">
        <f>'OoM total'!AC41</f>
        <v>0</v>
      </c>
      <c r="AC41">
        <f>'OoM total'!AD41</f>
        <v>0</v>
      </c>
      <c r="AD41">
        <f>'OoM total'!AE41</f>
        <v>0</v>
      </c>
      <c r="AE41">
        <f>'OoM total'!AF41</f>
        <v>0</v>
      </c>
      <c r="AF41">
        <f>'OoM total'!AG41</f>
        <v>35</v>
      </c>
      <c r="AG41">
        <f>'OoM total'!AH41</f>
        <v>12</v>
      </c>
      <c r="AH41">
        <f>'OoM total'!AI41</f>
        <v>9</v>
      </c>
      <c r="AI41">
        <f>'OoM total'!AJ41</f>
        <v>4</v>
      </c>
      <c r="AJ41">
        <f>'OoM total'!AK41</f>
        <v>3</v>
      </c>
      <c r="AK41">
        <f>'OoM total'!AL41</f>
        <v>2</v>
      </c>
      <c r="AL41">
        <f>'OoM total'!AM41</f>
        <v>0</v>
      </c>
      <c r="AM41">
        <f>'OoM total'!AN41</f>
        <v>0</v>
      </c>
      <c r="AN41">
        <f>'OoM total'!AO41</f>
        <v>0</v>
      </c>
      <c r="AO41">
        <f>'OoM total'!AP41</f>
        <v>0</v>
      </c>
      <c r="AP41">
        <f>'OoM total'!AQ41</f>
        <v>65</v>
      </c>
      <c r="AQ41">
        <f>'OoM total'!AR41</f>
        <v>65</v>
      </c>
    </row>
    <row r="42" spans="1:43" x14ac:dyDescent="0.25">
      <c r="A42">
        <f>'OoM total'!B42</f>
        <v>40</v>
      </c>
      <c r="B42">
        <f>'OoM total'!C42</f>
        <v>39</v>
      </c>
      <c r="C42" s="23">
        <f>'OoM total'!D42</f>
        <v>101</v>
      </c>
      <c r="D42" t="str">
        <f>'OoM total'!E42</f>
        <v>Ralph Torgarh</v>
      </c>
      <c r="E42">
        <f>'OoM total'!F42</f>
        <v>0</v>
      </c>
      <c r="F42">
        <f>'OoM total'!G42</f>
        <v>0</v>
      </c>
      <c r="G42">
        <f>'OoM total'!H42</f>
        <v>0</v>
      </c>
      <c r="H42">
        <f>'OoM total'!I42</f>
        <v>0</v>
      </c>
      <c r="I42">
        <f>'OoM total'!J42</f>
        <v>0</v>
      </c>
      <c r="J42">
        <f>'OoM total'!K42</f>
        <v>0</v>
      </c>
      <c r="K42">
        <f>'OoM total'!L42</f>
        <v>0</v>
      </c>
      <c r="L42">
        <f>'OoM total'!M42</f>
        <v>0</v>
      </c>
      <c r="M42">
        <f>'OoM total'!N42</f>
        <v>0</v>
      </c>
      <c r="N42">
        <f>'OoM total'!O42</f>
        <v>0</v>
      </c>
      <c r="O42">
        <f>'OoM total'!P42</f>
        <v>0</v>
      </c>
      <c r="P42">
        <f>'OoM total'!Q42</f>
        <v>0</v>
      </c>
      <c r="Q42">
        <f>'OoM total'!R42</f>
        <v>0</v>
      </c>
      <c r="R42">
        <f>'OoM total'!S42</f>
        <v>0</v>
      </c>
      <c r="S42">
        <f>'OoM total'!T42</f>
        <v>0</v>
      </c>
      <c r="T42">
        <f>'OoM total'!U42</f>
        <v>0</v>
      </c>
      <c r="U42">
        <f>'OoM total'!V42</f>
        <v>0</v>
      </c>
      <c r="V42">
        <f>'OoM total'!W42</f>
        <v>35</v>
      </c>
      <c r="W42">
        <f>'OoM total'!X42</f>
        <v>30</v>
      </c>
      <c r="X42">
        <f>'OoM total'!Y42</f>
        <v>0</v>
      </c>
      <c r="Y42">
        <f>'OoM total'!Z42</f>
        <v>0</v>
      </c>
      <c r="Z42">
        <f>'OoM total'!AA42</f>
        <v>0</v>
      </c>
      <c r="AA42">
        <f>'OoM total'!AB42</f>
        <v>0</v>
      </c>
      <c r="AB42">
        <f>'OoM total'!AC42</f>
        <v>0</v>
      </c>
      <c r="AC42">
        <f>'OoM total'!AD42</f>
        <v>0</v>
      </c>
      <c r="AD42">
        <f>'OoM total'!AE42</f>
        <v>0</v>
      </c>
      <c r="AE42">
        <f>'OoM total'!AF42</f>
        <v>0</v>
      </c>
      <c r="AF42">
        <f>'OoM total'!AG42</f>
        <v>35</v>
      </c>
      <c r="AG42">
        <f>'OoM total'!AH42</f>
        <v>30</v>
      </c>
      <c r="AH42">
        <f>'OoM total'!AI42</f>
        <v>0</v>
      </c>
      <c r="AI42">
        <f>'OoM total'!AJ42</f>
        <v>0</v>
      </c>
      <c r="AJ42">
        <f>'OoM total'!AK42</f>
        <v>0</v>
      </c>
      <c r="AK42">
        <f>'OoM total'!AL42</f>
        <v>0</v>
      </c>
      <c r="AL42">
        <f>'OoM total'!AM42</f>
        <v>0</v>
      </c>
      <c r="AM42">
        <f>'OoM total'!AN42</f>
        <v>0</v>
      </c>
      <c r="AN42">
        <f>'OoM total'!AO42</f>
        <v>0</v>
      </c>
      <c r="AO42">
        <f>'OoM total'!AP42</f>
        <v>0</v>
      </c>
      <c r="AP42">
        <f>'OoM total'!AQ42</f>
        <v>65</v>
      </c>
      <c r="AQ42">
        <f>'OoM total'!AR42</f>
        <v>65</v>
      </c>
    </row>
    <row r="43" spans="1:43" x14ac:dyDescent="0.25">
      <c r="A43">
        <f>'OoM total'!B43</f>
        <v>41</v>
      </c>
      <c r="B43">
        <f>'OoM total'!C43</f>
        <v>41</v>
      </c>
      <c r="C43" s="23">
        <f>'OoM total'!D43</f>
        <v>35</v>
      </c>
      <c r="D43" t="str">
        <f>'OoM total'!E43</f>
        <v>Ken Williams</v>
      </c>
      <c r="E43">
        <f>'OoM total'!F43</f>
        <v>0</v>
      </c>
      <c r="F43">
        <f>'OoM total'!G43</f>
        <v>0</v>
      </c>
      <c r="G43">
        <f>'OoM total'!H43</f>
        <v>0</v>
      </c>
      <c r="H43">
        <f>'OoM total'!I43</f>
        <v>0</v>
      </c>
      <c r="I43">
        <f>'OoM total'!J43</f>
        <v>0</v>
      </c>
      <c r="J43">
        <f>'OoM total'!K43</f>
        <v>0</v>
      </c>
      <c r="K43">
        <f>'OoM total'!L43</f>
        <v>0</v>
      </c>
      <c r="L43">
        <f>'OoM total'!M43</f>
        <v>10</v>
      </c>
      <c r="M43">
        <f>'OoM total'!N43</f>
        <v>0</v>
      </c>
      <c r="N43">
        <f>'OoM total'!O43</f>
        <v>16</v>
      </c>
      <c r="O43">
        <f>'OoM total'!P43</f>
        <v>12</v>
      </c>
      <c r="P43">
        <f>'OoM total'!Q43</f>
        <v>25</v>
      </c>
      <c r="Q43">
        <f>'OoM total'!R43</f>
        <v>0</v>
      </c>
      <c r="R43">
        <f>'OoM total'!S43</f>
        <v>0</v>
      </c>
      <c r="S43">
        <f>'OoM total'!T43</f>
        <v>0</v>
      </c>
      <c r="T43">
        <f>'OoM total'!U43</f>
        <v>0</v>
      </c>
      <c r="U43">
        <f>'OoM total'!V43</f>
        <v>0</v>
      </c>
      <c r="V43">
        <f>'OoM total'!W43</f>
        <v>0</v>
      </c>
      <c r="W43">
        <f>'OoM total'!X43</f>
        <v>0</v>
      </c>
      <c r="X43">
        <f>'OoM total'!Y43</f>
        <v>0</v>
      </c>
      <c r="Y43">
        <f>'OoM total'!Z43</f>
        <v>0</v>
      </c>
      <c r="Z43">
        <f>'OoM total'!AA43</f>
        <v>0</v>
      </c>
      <c r="AA43">
        <f>'OoM total'!AB43</f>
        <v>0</v>
      </c>
      <c r="AB43">
        <f>'OoM total'!AC43</f>
        <v>0</v>
      </c>
      <c r="AC43">
        <f>'OoM total'!AD43</f>
        <v>0</v>
      </c>
      <c r="AD43">
        <f>'OoM total'!AE43</f>
        <v>0</v>
      </c>
      <c r="AE43">
        <f>'OoM total'!AF43</f>
        <v>0</v>
      </c>
      <c r="AF43">
        <f>'OoM total'!AG43</f>
        <v>25</v>
      </c>
      <c r="AG43">
        <f>'OoM total'!AH43</f>
        <v>16</v>
      </c>
      <c r="AH43">
        <f>'OoM total'!AI43</f>
        <v>12</v>
      </c>
      <c r="AI43">
        <f>'OoM total'!AJ43</f>
        <v>10</v>
      </c>
      <c r="AJ43">
        <f>'OoM total'!AK43</f>
        <v>0</v>
      </c>
      <c r="AK43">
        <f>'OoM total'!AL43</f>
        <v>0</v>
      </c>
      <c r="AL43">
        <f>'OoM total'!AM43</f>
        <v>0</v>
      </c>
      <c r="AM43">
        <f>'OoM total'!AN43</f>
        <v>0</v>
      </c>
      <c r="AN43">
        <f>'OoM total'!AO43</f>
        <v>0</v>
      </c>
      <c r="AO43">
        <f>'OoM total'!AP43</f>
        <v>0</v>
      </c>
      <c r="AP43">
        <f>'OoM total'!AQ43</f>
        <v>63</v>
      </c>
      <c r="AQ43">
        <f>'OoM total'!AR43</f>
        <v>63</v>
      </c>
    </row>
    <row r="44" spans="1:43" x14ac:dyDescent="0.25">
      <c r="A44">
        <f>'OoM total'!B44</f>
        <v>42</v>
      </c>
      <c r="B44">
        <f>'OoM total'!C44</f>
        <v>42</v>
      </c>
      <c r="C44" s="23">
        <f>'OoM total'!D44</f>
        <v>36</v>
      </c>
      <c r="D44" t="str">
        <f>'OoM total'!E44</f>
        <v>Baz Smale</v>
      </c>
      <c r="E44">
        <f>'OoM total'!F44</f>
        <v>18</v>
      </c>
      <c r="F44">
        <f>'OoM total'!G44</f>
        <v>25</v>
      </c>
      <c r="G44">
        <f>'OoM total'!H44</f>
        <v>10</v>
      </c>
      <c r="H44">
        <f>'OoM total'!I44</f>
        <v>9</v>
      </c>
      <c r="I44">
        <f>'OoM total'!J44</f>
        <v>0</v>
      </c>
      <c r="J44">
        <f>'OoM total'!K44</f>
        <v>0</v>
      </c>
      <c r="K44">
        <f>'OoM total'!L44</f>
        <v>0</v>
      </c>
      <c r="L44">
        <f>'OoM total'!M44</f>
        <v>0</v>
      </c>
      <c r="M44">
        <f>'OoM total'!N44</f>
        <v>0</v>
      </c>
      <c r="N44">
        <f>'OoM total'!O44</f>
        <v>0</v>
      </c>
      <c r="O44">
        <f>'OoM total'!P44</f>
        <v>0</v>
      </c>
      <c r="P44">
        <f>'OoM total'!Q44</f>
        <v>0</v>
      </c>
      <c r="Q44">
        <f>'OoM total'!R44</f>
        <v>0</v>
      </c>
      <c r="R44">
        <f>'OoM total'!S44</f>
        <v>0</v>
      </c>
      <c r="S44">
        <f>'OoM total'!T44</f>
        <v>0</v>
      </c>
      <c r="T44">
        <f>'OoM total'!U44</f>
        <v>0</v>
      </c>
      <c r="U44">
        <f>'OoM total'!V44</f>
        <v>0</v>
      </c>
      <c r="V44">
        <f>'OoM total'!W44</f>
        <v>0</v>
      </c>
      <c r="W44">
        <f>'OoM total'!X44</f>
        <v>0</v>
      </c>
      <c r="X44">
        <f>'OoM total'!Y44</f>
        <v>0</v>
      </c>
      <c r="Y44">
        <f>'OoM total'!Z44</f>
        <v>0</v>
      </c>
      <c r="Z44">
        <f>'OoM total'!AA44</f>
        <v>0</v>
      </c>
      <c r="AA44">
        <f>'OoM total'!AB44</f>
        <v>0</v>
      </c>
      <c r="AB44">
        <f>'OoM total'!AC44</f>
        <v>0</v>
      </c>
      <c r="AC44">
        <f>'OoM total'!AD44</f>
        <v>0</v>
      </c>
      <c r="AD44">
        <f>'OoM total'!AE44</f>
        <v>0</v>
      </c>
      <c r="AE44">
        <f>'OoM total'!AF44</f>
        <v>0</v>
      </c>
      <c r="AF44">
        <f>'OoM total'!AG44</f>
        <v>25</v>
      </c>
      <c r="AG44">
        <f>'OoM total'!AH44</f>
        <v>18</v>
      </c>
      <c r="AH44">
        <f>'OoM total'!AI44</f>
        <v>10</v>
      </c>
      <c r="AI44">
        <f>'OoM total'!AJ44</f>
        <v>9</v>
      </c>
      <c r="AJ44">
        <f>'OoM total'!AK44</f>
        <v>0</v>
      </c>
      <c r="AK44">
        <f>'OoM total'!AL44</f>
        <v>0</v>
      </c>
      <c r="AL44">
        <f>'OoM total'!AM44</f>
        <v>0</v>
      </c>
      <c r="AM44">
        <f>'OoM total'!AN44</f>
        <v>0</v>
      </c>
      <c r="AN44">
        <f>'OoM total'!AO44</f>
        <v>0</v>
      </c>
      <c r="AO44">
        <f>'OoM total'!AP44</f>
        <v>0</v>
      </c>
      <c r="AP44">
        <f>'OoM total'!AQ44</f>
        <v>62</v>
      </c>
      <c r="AQ44">
        <f>'OoM total'!AR44</f>
        <v>62</v>
      </c>
    </row>
    <row r="45" spans="1:43" x14ac:dyDescent="0.25">
      <c r="A45">
        <f>'OoM total'!B45</f>
        <v>43</v>
      </c>
      <c r="B45">
        <f>'OoM total'!C45</f>
        <v>43</v>
      </c>
      <c r="C45" s="23">
        <f>'OoM total'!D45</f>
        <v>44</v>
      </c>
      <c r="D45" t="str">
        <f>'OoM total'!E45</f>
        <v>Tom Callan</v>
      </c>
      <c r="E45">
        <f>'OoM total'!F45</f>
        <v>0</v>
      </c>
      <c r="F45">
        <f>'OoM total'!G45</f>
        <v>0</v>
      </c>
      <c r="G45">
        <f>'OoM total'!H45</f>
        <v>0</v>
      </c>
      <c r="H45">
        <f>'OoM total'!I45</f>
        <v>0</v>
      </c>
      <c r="I45">
        <f>'OoM total'!J45</f>
        <v>0</v>
      </c>
      <c r="J45">
        <f>'OoM total'!K45</f>
        <v>0</v>
      </c>
      <c r="K45">
        <f>'OoM total'!L45</f>
        <v>0</v>
      </c>
      <c r="L45">
        <f>'OoM total'!M45</f>
        <v>0</v>
      </c>
      <c r="M45">
        <f>'OoM total'!N45</f>
        <v>3</v>
      </c>
      <c r="N45">
        <f>'OoM total'!O45</f>
        <v>0</v>
      </c>
      <c r="O45">
        <f>'OoM total'!P45</f>
        <v>0</v>
      </c>
      <c r="P45">
        <f>'OoM total'!Q45</f>
        <v>0</v>
      </c>
      <c r="Q45">
        <f>'OoM total'!R45</f>
        <v>30</v>
      </c>
      <c r="R45">
        <f>'OoM total'!S45</f>
        <v>0</v>
      </c>
      <c r="S45">
        <f>'OoM total'!T45</f>
        <v>0</v>
      </c>
      <c r="T45">
        <f>'OoM total'!U45</f>
        <v>9</v>
      </c>
      <c r="U45">
        <f>'OoM total'!V45</f>
        <v>0</v>
      </c>
      <c r="V45">
        <f>'OoM total'!W45</f>
        <v>14</v>
      </c>
      <c r="W45">
        <f>'OoM total'!X45</f>
        <v>5</v>
      </c>
      <c r="X45">
        <f>'OoM total'!Y45</f>
        <v>0</v>
      </c>
      <c r="Y45">
        <f>'OoM total'!Z45</f>
        <v>0</v>
      </c>
      <c r="Z45">
        <f>'OoM total'!AA45</f>
        <v>0</v>
      </c>
      <c r="AA45">
        <f>'OoM total'!AB45</f>
        <v>0</v>
      </c>
      <c r="AB45">
        <f>'OoM total'!AC45</f>
        <v>0</v>
      </c>
      <c r="AC45">
        <f>'OoM total'!AD45</f>
        <v>0</v>
      </c>
      <c r="AD45">
        <f>'OoM total'!AE45</f>
        <v>0</v>
      </c>
      <c r="AE45">
        <f>'OoM total'!AF45</f>
        <v>0</v>
      </c>
      <c r="AF45">
        <f>'OoM total'!AG45</f>
        <v>30</v>
      </c>
      <c r="AG45">
        <f>'OoM total'!AH45</f>
        <v>14</v>
      </c>
      <c r="AH45">
        <f>'OoM total'!AI45</f>
        <v>9</v>
      </c>
      <c r="AI45">
        <f>'OoM total'!AJ45</f>
        <v>5</v>
      </c>
      <c r="AJ45">
        <f>'OoM total'!AK45</f>
        <v>3</v>
      </c>
      <c r="AK45">
        <f>'OoM total'!AL45</f>
        <v>0</v>
      </c>
      <c r="AL45">
        <f>'OoM total'!AM45</f>
        <v>0</v>
      </c>
      <c r="AM45">
        <f>'OoM total'!AN45</f>
        <v>0</v>
      </c>
      <c r="AN45">
        <f>'OoM total'!AO45</f>
        <v>0</v>
      </c>
      <c r="AO45">
        <f>'OoM total'!AP45</f>
        <v>0</v>
      </c>
      <c r="AP45">
        <f>'OoM total'!AQ45</f>
        <v>61</v>
      </c>
      <c r="AQ45">
        <f>'OoM total'!AR45</f>
        <v>61</v>
      </c>
    </row>
    <row r="46" spans="1:43" x14ac:dyDescent="0.25">
      <c r="A46">
        <f>'OoM total'!B46</f>
        <v>44</v>
      </c>
      <c r="B46">
        <f>'OoM total'!C46</f>
        <v>44</v>
      </c>
      <c r="C46" s="23">
        <f>'OoM total'!D46</f>
        <v>37</v>
      </c>
      <c r="D46" t="str">
        <f>'OoM total'!E46</f>
        <v>Ralf Edvardsson</v>
      </c>
      <c r="E46">
        <f>'OoM total'!F46</f>
        <v>0</v>
      </c>
      <c r="F46">
        <f>'OoM total'!G46</f>
        <v>0</v>
      </c>
      <c r="G46">
        <f>'OoM total'!H46</f>
        <v>0</v>
      </c>
      <c r="H46">
        <f>'OoM total'!I46</f>
        <v>0</v>
      </c>
      <c r="I46">
        <f>'OoM total'!J46</f>
        <v>0</v>
      </c>
      <c r="J46">
        <f>'OoM total'!K46</f>
        <v>0</v>
      </c>
      <c r="K46">
        <f>'OoM total'!L46</f>
        <v>0</v>
      </c>
      <c r="L46">
        <f>'OoM total'!M46</f>
        <v>0</v>
      </c>
      <c r="M46">
        <f>'OoM total'!N46</f>
        <v>0</v>
      </c>
      <c r="N46">
        <f>'OoM total'!O46</f>
        <v>0</v>
      </c>
      <c r="O46">
        <f>'OoM total'!P46</f>
        <v>0</v>
      </c>
      <c r="P46">
        <f>'OoM total'!Q46</f>
        <v>0</v>
      </c>
      <c r="Q46">
        <f>'OoM total'!R46</f>
        <v>0</v>
      </c>
      <c r="R46">
        <f>'OoM total'!S46</f>
        <v>35</v>
      </c>
      <c r="S46">
        <f>'OoM total'!T46</f>
        <v>25</v>
      </c>
      <c r="T46">
        <f>'OoM total'!U46</f>
        <v>0</v>
      </c>
      <c r="U46">
        <f>'OoM total'!V46</f>
        <v>0</v>
      </c>
      <c r="V46">
        <f>'OoM total'!W46</f>
        <v>0</v>
      </c>
      <c r="W46">
        <f>'OoM total'!X46</f>
        <v>0</v>
      </c>
      <c r="X46">
        <f>'OoM total'!Y46</f>
        <v>0</v>
      </c>
      <c r="Y46">
        <f>'OoM total'!Z46</f>
        <v>0</v>
      </c>
      <c r="Z46">
        <f>'OoM total'!AA46</f>
        <v>0</v>
      </c>
      <c r="AA46">
        <f>'OoM total'!AB46</f>
        <v>0</v>
      </c>
      <c r="AB46">
        <f>'OoM total'!AC46</f>
        <v>0</v>
      </c>
      <c r="AC46">
        <f>'OoM total'!AD46</f>
        <v>0</v>
      </c>
      <c r="AD46">
        <f>'OoM total'!AE46</f>
        <v>0</v>
      </c>
      <c r="AE46">
        <f>'OoM total'!AF46</f>
        <v>0</v>
      </c>
      <c r="AF46">
        <f>'OoM total'!AG46</f>
        <v>35</v>
      </c>
      <c r="AG46">
        <f>'OoM total'!AH46</f>
        <v>25</v>
      </c>
      <c r="AH46">
        <f>'OoM total'!AI46</f>
        <v>0</v>
      </c>
      <c r="AI46">
        <f>'OoM total'!AJ46</f>
        <v>0</v>
      </c>
      <c r="AJ46">
        <f>'OoM total'!AK46</f>
        <v>0</v>
      </c>
      <c r="AK46">
        <f>'OoM total'!AL46</f>
        <v>0</v>
      </c>
      <c r="AL46">
        <f>'OoM total'!AM46</f>
        <v>0</v>
      </c>
      <c r="AM46">
        <f>'OoM total'!AN46</f>
        <v>0</v>
      </c>
      <c r="AN46">
        <f>'OoM total'!AO46</f>
        <v>0</v>
      </c>
      <c r="AO46">
        <f>'OoM total'!AP46</f>
        <v>0</v>
      </c>
      <c r="AP46">
        <f>'OoM total'!AQ46</f>
        <v>60</v>
      </c>
      <c r="AQ46">
        <f>'OoM total'!AR46</f>
        <v>60</v>
      </c>
    </row>
    <row r="47" spans="1:43" x14ac:dyDescent="0.25">
      <c r="A47">
        <f>'OoM total'!B47</f>
        <v>45</v>
      </c>
      <c r="B47">
        <f>'OoM total'!C47</f>
        <v>45</v>
      </c>
      <c r="C47" s="23">
        <f>'OoM total'!D47</f>
        <v>41</v>
      </c>
      <c r="D47" t="str">
        <f>'OoM total'!E47</f>
        <v>Jukka Iho</v>
      </c>
      <c r="E47">
        <f>'OoM total'!F47</f>
        <v>0</v>
      </c>
      <c r="F47">
        <f>'OoM total'!G47</f>
        <v>0</v>
      </c>
      <c r="G47">
        <f>'OoM total'!H47</f>
        <v>5</v>
      </c>
      <c r="H47">
        <f>'OoM total'!I47</f>
        <v>0</v>
      </c>
      <c r="I47">
        <f>'OoM total'!J47</f>
        <v>0</v>
      </c>
      <c r="J47">
        <f>'OoM total'!K47</f>
        <v>0</v>
      </c>
      <c r="K47">
        <f>'OoM total'!L47</f>
        <v>0</v>
      </c>
      <c r="L47">
        <f>'OoM total'!M47</f>
        <v>6</v>
      </c>
      <c r="M47">
        <f>'OoM total'!N47</f>
        <v>0</v>
      </c>
      <c r="N47">
        <f>'OoM total'!O47</f>
        <v>0</v>
      </c>
      <c r="O47">
        <f>'OoM total'!P47</f>
        <v>0</v>
      </c>
      <c r="P47">
        <f>'OoM total'!Q47</f>
        <v>35</v>
      </c>
      <c r="Q47">
        <f>'OoM total'!R47</f>
        <v>0</v>
      </c>
      <c r="R47">
        <f>'OoM total'!S47</f>
        <v>0</v>
      </c>
      <c r="S47">
        <f>'OoM total'!T47</f>
        <v>0</v>
      </c>
      <c r="T47">
        <f>'OoM total'!U47</f>
        <v>0</v>
      </c>
      <c r="U47">
        <f>'OoM total'!V47</f>
        <v>0</v>
      </c>
      <c r="V47">
        <f>'OoM total'!W47</f>
        <v>10</v>
      </c>
      <c r="W47">
        <f>'OoM total'!X47</f>
        <v>0</v>
      </c>
      <c r="X47">
        <f>'OoM total'!Y47</f>
        <v>0</v>
      </c>
      <c r="Y47">
        <f>'OoM total'!Z47</f>
        <v>0</v>
      </c>
      <c r="Z47">
        <f>'OoM total'!AA47</f>
        <v>0</v>
      </c>
      <c r="AA47">
        <f>'OoM total'!AB47</f>
        <v>0</v>
      </c>
      <c r="AB47">
        <f>'OoM total'!AC47</f>
        <v>0</v>
      </c>
      <c r="AC47">
        <f>'OoM total'!AD47</f>
        <v>0</v>
      </c>
      <c r="AD47">
        <f>'OoM total'!AE47</f>
        <v>0</v>
      </c>
      <c r="AE47">
        <f>'OoM total'!AF47</f>
        <v>0</v>
      </c>
      <c r="AF47">
        <f>'OoM total'!AG47</f>
        <v>35</v>
      </c>
      <c r="AG47">
        <f>'OoM total'!AH47</f>
        <v>10</v>
      </c>
      <c r="AH47">
        <f>'OoM total'!AI47</f>
        <v>6</v>
      </c>
      <c r="AI47">
        <f>'OoM total'!AJ47</f>
        <v>5</v>
      </c>
      <c r="AJ47">
        <f>'OoM total'!AK47</f>
        <v>0</v>
      </c>
      <c r="AK47">
        <f>'OoM total'!AL47</f>
        <v>0</v>
      </c>
      <c r="AL47">
        <f>'OoM total'!AM47</f>
        <v>0</v>
      </c>
      <c r="AM47">
        <f>'OoM total'!AN47</f>
        <v>0</v>
      </c>
      <c r="AN47">
        <f>'OoM total'!AO47</f>
        <v>0</v>
      </c>
      <c r="AO47">
        <f>'OoM total'!AP47</f>
        <v>0</v>
      </c>
      <c r="AP47">
        <f>'OoM total'!AQ47</f>
        <v>56</v>
      </c>
      <c r="AQ47">
        <f>'OoM total'!AR47</f>
        <v>56</v>
      </c>
    </row>
    <row r="48" spans="1:43" x14ac:dyDescent="0.25">
      <c r="A48">
        <f>'OoM total'!B48</f>
        <v>46</v>
      </c>
      <c r="B48">
        <f>'OoM total'!C48</f>
        <v>46</v>
      </c>
      <c r="C48" s="23">
        <f>'OoM total'!D48</f>
        <v>64</v>
      </c>
      <c r="D48" t="str">
        <f>'OoM total'!E48</f>
        <v>Max Nyman</v>
      </c>
      <c r="E48">
        <f>'OoM total'!F48</f>
        <v>0</v>
      </c>
      <c r="F48">
        <f>'OoM total'!G48</f>
        <v>0</v>
      </c>
      <c r="G48">
        <f>'OoM total'!H48</f>
        <v>0</v>
      </c>
      <c r="H48">
        <f>'OoM total'!I48</f>
        <v>0</v>
      </c>
      <c r="I48">
        <f>'OoM total'!J48</f>
        <v>0</v>
      </c>
      <c r="J48">
        <f>'OoM total'!K48</f>
        <v>0</v>
      </c>
      <c r="K48">
        <f>'OoM total'!L48</f>
        <v>0</v>
      </c>
      <c r="L48">
        <f>'OoM total'!M48</f>
        <v>0</v>
      </c>
      <c r="M48">
        <f>'OoM total'!N48</f>
        <v>0</v>
      </c>
      <c r="N48">
        <f>'OoM total'!O48</f>
        <v>0</v>
      </c>
      <c r="O48">
        <f>'OoM total'!P48</f>
        <v>0</v>
      </c>
      <c r="P48">
        <f>'OoM total'!Q48</f>
        <v>14</v>
      </c>
      <c r="Q48">
        <f>'OoM total'!R48</f>
        <v>0</v>
      </c>
      <c r="R48">
        <f>'OoM total'!S48</f>
        <v>0</v>
      </c>
      <c r="S48">
        <f>'OoM total'!T48</f>
        <v>0</v>
      </c>
      <c r="T48">
        <f>'OoM total'!U48</f>
        <v>0</v>
      </c>
      <c r="U48">
        <f>'OoM total'!V48</f>
        <v>0</v>
      </c>
      <c r="V48">
        <f>'OoM total'!W48</f>
        <v>0</v>
      </c>
      <c r="W48">
        <f>'OoM total'!X48</f>
        <v>40</v>
      </c>
      <c r="X48">
        <f>'OoM total'!Y48</f>
        <v>0</v>
      </c>
      <c r="Y48">
        <f>'OoM total'!Z48</f>
        <v>0</v>
      </c>
      <c r="Z48">
        <f>'OoM total'!AA48</f>
        <v>0</v>
      </c>
      <c r="AA48">
        <f>'OoM total'!AB48</f>
        <v>0</v>
      </c>
      <c r="AB48">
        <f>'OoM total'!AC48</f>
        <v>0</v>
      </c>
      <c r="AC48">
        <f>'OoM total'!AD48</f>
        <v>0</v>
      </c>
      <c r="AD48">
        <f>'OoM total'!AE48</f>
        <v>0</v>
      </c>
      <c r="AE48">
        <f>'OoM total'!AF48</f>
        <v>0</v>
      </c>
      <c r="AF48">
        <f>'OoM total'!AG48</f>
        <v>40</v>
      </c>
      <c r="AG48">
        <f>'OoM total'!AH48</f>
        <v>14</v>
      </c>
      <c r="AH48">
        <f>'OoM total'!AI48</f>
        <v>0</v>
      </c>
      <c r="AI48">
        <f>'OoM total'!AJ48</f>
        <v>0</v>
      </c>
      <c r="AJ48">
        <f>'OoM total'!AK48</f>
        <v>0</v>
      </c>
      <c r="AK48">
        <f>'OoM total'!AL48</f>
        <v>0</v>
      </c>
      <c r="AL48">
        <f>'OoM total'!AM48</f>
        <v>0</v>
      </c>
      <c r="AM48">
        <f>'OoM total'!AN48</f>
        <v>0</v>
      </c>
      <c r="AN48">
        <f>'OoM total'!AO48</f>
        <v>0</v>
      </c>
      <c r="AO48">
        <f>'OoM total'!AP48</f>
        <v>0</v>
      </c>
      <c r="AP48">
        <f>'OoM total'!AQ48</f>
        <v>54</v>
      </c>
      <c r="AQ48">
        <f>'OoM total'!AR48</f>
        <v>54</v>
      </c>
    </row>
    <row r="49" spans="1:43" x14ac:dyDescent="0.25">
      <c r="A49">
        <f>'OoM total'!B49</f>
        <v>47</v>
      </c>
      <c r="B49">
        <f>'OoM total'!C49</f>
        <v>47</v>
      </c>
      <c r="C49" s="23">
        <f>'OoM total'!D49</f>
        <v>51</v>
      </c>
      <c r="D49" t="str">
        <f>'OoM total'!E49</f>
        <v>Thomas Hornfeldt</v>
      </c>
      <c r="E49">
        <f>'OoM total'!F49</f>
        <v>0</v>
      </c>
      <c r="F49">
        <f>'OoM total'!G49</f>
        <v>1</v>
      </c>
      <c r="G49">
        <f>'OoM total'!H49</f>
        <v>7</v>
      </c>
      <c r="H49">
        <f>'OoM total'!I49</f>
        <v>0</v>
      </c>
      <c r="I49">
        <f>'OoM total'!J49</f>
        <v>0</v>
      </c>
      <c r="J49">
        <f>'OoM total'!K49</f>
        <v>0</v>
      </c>
      <c r="K49">
        <f>'OoM total'!L49</f>
        <v>0</v>
      </c>
      <c r="L49">
        <f>'OoM total'!M49</f>
        <v>0</v>
      </c>
      <c r="M49">
        <f>'OoM total'!N49</f>
        <v>0</v>
      </c>
      <c r="N49">
        <f>'OoM total'!O49</f>
        <v>0</v>
      </c>
      <c r="O49">
        <f>'OoM total'!P49</f>
        <v>0</v>
      </c>
      <c r="P49">
        <f>'OoM total'!Q49</f>
        <v>0</v>
      </c>
      <c r="Q49">
        <f>'OoM total'!R49</f>
        <v>0</v>
      </c>
      <c r="R49">
        <f>'OoM total'!S49</f>
        <v>0</v>
      </c>
      <c r="S49">
        <f>'OoM total'!T49</f>
        <v>0</v>
      </c>
      <c r="T49">
        <f>'OoM total'!U49</f>
        <v>25</v>
      </c>
      <c r="U49">
        <f>'OoM total'!V49</f>
        <v>20</v>
      </c>
      <c r="V49">
        <f>'OoM total'!W49</f>
        <v>0</v>
      </c>
      <c r="W49">
        <f>'OoM total'!X49</f>
        <v>0</v>
      </c>
      <c r="X49">
        <f>'OoM total'!Y49</f>
        <v>0</v>
      </c>
      <c r="Y49">
        <f>'OoM total'!Z49</f>
        <v>0</v>
      </c>
      <c r="Z49">
        <f>'OoM total'!AA49</f>
        <v>0</v>
      </c>
      <c r="AA49">
        <f>'OoM total'!AB49</f>
        <v>0</v>
      </c>
      <c r="AB49">
        <f>'OoM total'!AC49</f>
        <v>0</v>
      </c>
      <c r="AC49">
        <f>'OoM total'!AD49</f>
        <v>0</v>
      </c>
      <c r="AD49">
        <f>'OoM total'!AE49</f>
        <v>0</v>
      </c>
      <c r="AE49">
        <f>'OoM total'!AF49</f>
        <v>0</v>
      </c>
      <c r="AF49">
        <f>'OoM total'!AG49</f>
        <v>25</v>
      </c>
      <c r="AG49">
        <f>'OoM total'!AH49</f>
        <v>20</v>
      </c>
      <c r="AH49">
        <f>'OoM total'!AI49</f>
        <v>7</v>
      </c>
      <c r="AI49">
        <f>'OoM total'!AJ49</f>
        <v>1</v>
      </c>
      <c r="AJ49">
        <f>'OoM total'!AK49</f>
        <v>0</v>
      </c>
      <c r="AK49">
        <f>'OoM total'!AL49</f>
        <v>0</v>
      </c>
      <c r="AL49">
        <f>'OoM total'!AM49</f>
        <v>0</v>
      </c>
      <c r="AM49">
        <f>'OoM total'!AN49</f>
        <v>0</v>
      </c>
      <c r="AN49">
        <f>'OoM total'!AO49</f>
        <v>0</v>
      </c>
      <c r="AO49">
        <f>'OoM total'!AP49</f>
        <v>0</v>
      </c>
      <c r="AP49">
        <f>'OoM total'!AQ49</f>
        <v>53</v>
      </c>
      <c r="AQ49">
        <f>'OoM total'!AR49</f>
        <v>53</v>
      </c>
    </row>
    <row r="50" spans="1:43" x14ac:dyDescent="0.25">
      <c r="A50">
        <f>'OoM total'!B50</f>
        <v>48</v>
      </c>
      <c r="B50">
        <f>'OoM total'!C50</f>
        <v>48</v>
      </c>
      <c r="C50" s="23">
        <f>'OoM total'!D50</f>
        <v>45</v>
      </c>
      <c r="D50" t="str">
        <f>'OoM total'!E50</f>
        <v>Graham Wright</v>
      </c>
      <c r="E50">
        <f>'OoM total'!F50</f>
        <v>0</v>
      </c>
      <c r="F50">
        <f>'OoM total'!G50</f>
        <v>0</v>
      </c>
      <c r="G50">
        <f>'OoM total'!H50</f>
        <v>0</v>
      </c>
      <c r="H50">
        <f>'OoM total'!I50</f>
        <v>0</v>
      </c>
      <c r="I50">
        <f>'OoM total'!J50</f>
        <v>0</v>
      </c>
      <c r="J50">
        <f>'OoM total'!K50</f>
        <v>0</v>
      </c>
      <c r="K50">
        <f>'OoM total'!L50</f>
        <v>0</v>
      </c>
      <c r="L50">
        <f>'OoM total'!M50</f>
        <v>0</v>
      </c>
      <c r="M50">
        <f>'OoM total'!N50</f>
        <v>40</v>
      </c>
      <c r="N50">
        <f>'OoM total'!O50</f>
        <v>0</v>
      </c>
      <c r="O50">
        <f>'OoM total'!P50</f>
        <v>0</v>
      </c>
      <c r="P50">
        <f>'OoM total'!Q50</f>
        <v>0</v>
      </c>
      <c r="Q50">
        <f>'OoM total'!R50</f>
        <v>0</v>
      </c>
      <c r="R50">
        <f>'OoM total'!S50</f>
        <v>0</v>
      </c>
      <c r="S50">
        <f>'OoM total'!T50</f>
        <v>0</v>
      </c>
      <c r="T50">
        <f>'OoM total'!U50</f>
        <v>0</v>
      </c>
      <c r="U50">
        <f>'OoM total'!V50</f>
        <v>0</v>
      </c>
      <c r="V50">
        <f>'OoM total'!W50</f>
        <v>0</v>
      </c>
      <c r="W50">
        <f>'OoM total'!X50</f>
        <v>8</v>
      </c>
      <c r="X50">
        <f>'OoM total'!Y50</f>
        <v>0</v>
      </c>
      <c r="Y50">
        <f>'OoM total'!Z50</f>
        <v>0</v>
      </c>
      <c r="Z50">
        <f>'OoM total'!AA50</f>
        <v>0</v>
      </c>
      <c r="AA50">
        <f>'OoM total'!AB50</f>
        <v>0</v>
      </c>
      <c r="AB50">
        <f>'OoM total'!AC50</f>
        <v>0</v>
      </c>
      <c r="AC50">
        <f>'OoM total'!AD50</f>
        <v>0</v>
      </c>
      <c r="AD50">
        <f>'OoM total'!AE50</f>
        <v>0</v>
      </c>
      <c r="AE50">
        <f>'OoM total'!AF50</f>
        <v>0</v>
      </c>
      <c r="AF50">
        <f>'OoM total'!AG50</f>
        <v>40</v>
      </c>
      <c r="AG50">
        <f>'OoM total'!AH50</f>
        <v>8</v>
      </c>
      <c r="AH50">
        <f>'OoM total'!AI50</f>
        <v>0</v>
      </c>
      <c r="AI50">
        <f>'OoM total'!AJ50</f>
        <v>0</v>
      </c>
      <c r="AJ50">
        <f>'OoM total'!AK50</f>
        <v>0</v>
      </c>
      <c r="AK50">
        <f>'OoM total'!AL50</f>
        <v>0</v>
      </c>
      <c r="AL50">
        <f>'OoM total'!AM50</f>
        <v>0</v>
      </c>
      <c r="AM50">
        <f>'OoM total'!AN50</f>
        <v>0</v>
      </c>
      <c r="AN50">
        <f>'OoM total'!AO50</f>
        <v>0</v>
      </c>
      <c r="AO50">
        <f>'OoM total'!AP50</f>
        <v>0</v>
      </c>
      <c r="AP50">
        <f>'OoM total'!AQ50</f>
        <v>48</v>
      </c>
      <c r="AQ50">
        <f>'OoM total'!AR50</f>
        <v>48</v>
      </c>
    </row>
    <row r="51" spans="1:43" x14ac:dyDescent="0.25">
      <c r="A51">
        <f>'OoM total'!B51</f>
        <v>49</v>
      </c>
      <c r="B51">
        <f>'OoM total'!C51</f>
        <v>49</v>
      </c>
      <c r="C51" s="23">
        <f>'OoM total'!D51</f>
        <v>62</v>
      </c>
      <c r="D51" t="str">
        <f>'OoM total'!E51</f>
        <v>Alan Winstanley</v>
      </c>
      <c r="E51">
        <f>'OoM total'!F51</f>
        <v>0</v>
      </c>
      <c r="F51">
        <f>'OoM total'!G51</f>
        <v>0</v>
      </c>
      <c r="G51">
        <f>'OoM total'!H51</f>
        <v>0</v>
      </c>
      <c r="H51">
        <f>'OoM total'!I51</f>
        <v>0</v>
      </c>
      <c r="I51">
        <f>'OoM total'!J51</f>
        <v>0</v>
      </c>
      <c r="J51">
        <f>'OoM total'!K51</f>
        <v>0</v>
      </c>
      <c r="K51">
        <f>'OoM total'!L51</f>
        <v>16</v>
      </c>
      <c r="L51">
        <f>'OoM total'!M51</f>
        <v>0</v>
      </c>
      <c r="M51">
        <f>'OoM total'!N51</f>
        <v>0</v>
      </c>
      <c r="N51">
        <f>'OoM total'!O51</f>
        <v>0</v>
      </c>
      <c r="O51">
        <f>'OoM total'!P51</f>
        <v>0</v>
      </c>
      <c r="P51">
        <f>'OoM total'!Q51</f>
        <v>0</v>
      </c>
      <c r="Q51">
        <f>'OoM total'!R51</f>
        <v>0</v>
      </c>
      <c r="R51">
        <f>'OoM total'!S51</f>
        <v>0</v>
      </c>
      <c r="S51">
        <f>'OoM total'!T51</f>
        <v>0</v>
      </c>
      <c r="T51">
        <f>'OoM total'!U51</f>
        <v>0</v>
      </c>
      <c r="U51">
        <f>'OoM total'!V51</f>
        <v>0</v>
      </c>
      <c r="V51">
        <f>'OoM total'!W51</f>
        <v>30</v>
      </c>
      <c r="W51">
        <f>'OoM total'!X51</f>
        <v>1</v>
      </c>
      <c r="X51">
        <f>'OoM total'!Y51</f>
        <v>0</v>
      </c>
      <c r="Y51">
        <f>'OoM total'!Z51</f>
        <v>0</v>
      </c>
      <c r="Z51">
        <f>'OoM total'!AA51</f>
        <v>0</v>
      </c>
      <c r="AA51">
        <f>'OoM total'!AB51</f>
        <v>0</v>
      </c>
      <c r="AB51">
        <f>'OoM total'!AC51</f>
        <v>0</v>
      </c>
      <c r="AC51">
        <f>'OoM total'!AD51</f>
        <v>0</v>
      </c>
      <c r="AD51">
        <f>'OoM total'!AE51</f>
        <v>0</v>
      </c>
      <c r="AE51">
        <f>'OoM total'!AF51</f>
        <v>0</v>
      </c>
      <c r="AF51">
        <f>'OoM total'!AG51</f>
        <v>30</v>
      </c>
      <c r="AG51">
        <f>'OoM total'!AH51</f>
        <v>16</v>
      </c>
      <c r="AH51">
        <f>'OoM total'!AI51</f>
        <v>1</v>
      </c>
      <c r="AI51">
        <f>'OoM total'!AJ51</f>
        <v>0</v>
      </c>
      <c r="AJ51">
        <f>'OoM total'!AK51</f>
        <v>0</v>
      </c>
      <c r="AK51">
        <f>'OoM total'!AL51</f>
        <v>0</v>
      </c>
      <c r="AL51">
        <f>'OoM total'!AM51</f>
        <v>0</v>
      </c>
      <c r="AM51">
        <f>'OoM total'!AN51</f>
        <v>0</v>
      </c>
      <c r="AN51">
        <f>'OoM total'!AO51</f>
        <v>0</v>
      </c>
      <c r="AO51">
        <f>'OoM total'!AP51</f>
        <v>0</v>
      </c>
      <c r="AP51">
        <f>'OoM total'!AQ51</f>
        <v>47</v>
      </c>
      <c r="AQ51">
        <f>'OoM total'!AR51</f>
        <v>47</v>
      </c>
    </row>
    <row r="52" spans="1:43" x14ac:dyDescent="0.25">
      <c r="A52">
        <f>'OoM total'!B52</f>
        <v>50</v>
      </c>
      <c r="B52">
        <f>'OoM total'!C52</f>
        <v>50</v>
      </c>
      <c r="C52" s="23">
        <f>'OoM total'!D52</f>
        <v>45</v>
      </c>
      <c r="D52" t="str">
        <f>'OoM total'!E52</f>
        <v>Mick Girling</v>
      </c>
      <c r="E52">
        <f>'OoM total'!F52</f>
        <v>5</v>
      </c>
      <c r="F52">
        <f>'OoM total'!G52</f>
        <v>0</v>
      </c>
      <c r="G52">
        <f>'OoM total'!H52</f>
        <v>1</v>
      </c>
      <c r="H52">
        <f>'OoM total'!I52</f>
        <v>0</v>
      </c>
      <c r="I52">
        <f>'OoM total'!J52</f>
        <v>0</v>
      </c>
      <c r="J52">
        <f>'OoM total'!K52</f>
        <v>0</v>
      </c>
      <c r="K52">
        <f>'OoM total'!L52</f>
        <v>0</v>
      </c>
      <c r="L52">
        <f>'OoM total'!M52</f>
        <v>7</v>
      </c>
      <c r="M52">
        <f>'OoM total'!N52</f>
        <v>18</v>
      </c>
      <c r="N52">
        <f>'OoM total'!O52</f>
        <v>8</v>
      </c>
      <c r="O52">
        <f>'OoM total'!P52</f>
        <v>0</v>
      </c>
      <c r="P52">
        <f>'OoM total'!Q52</f>
        <v>0</v>
      </c>
      <c r="Q52">
        <f>'OoM total'!R52</f>
        <v>0</v>
      </c>
      <c r="R52">
        <f>'OoM total'!S52</f>
        <v>1</v>
      </c>
      <c r="S52">
        <f>'OoM total'!T52</f>
        <v>0</v>
      </c>
      <c r="T52">
        <f>'OoM total'!U52</f>
        <v>0</v>
      </c>
      <c r="U52">
        <f>'OoM total'!V52</f>
        <v>0</v>
      </c>
      <c r="V52">
        <f>'OoM total'!W52</f>
        <v>0</v>
      </c>
      <c r="W52">
        <f>'OoM total'!X52</f>
        <v>0</v>
      </c>
      <c r="X52">
        <f>'OoM total'!Y52</f>
        <v>0</v>
      </c>
      <c r="Y52">
        <f>'OoM total'!Z52</f>
        <v>0</v>
      </c>
      <c r="Z52">
        <f>'OoM total'!AA52</f>
        <v>0</v>
      </c>
      <c r="AA52">
        <f>'OoM total'!AB52</f>
        <v>0</v>
      </c>
      <c r="AB52">
        <f>'OoM total'!AC52</f>
        <v>0</v>
      </c>
      <c r="AC52">
        <f>'OoM total'!AD52</f>
        <v>0</v>
      </c>
      <c r="AD52">
        <f>'OoM total'!AE52</f>
        <v>0</v>
      </c>
      <c r="AE52">
        <f>'OoM total'!AF52</f>
        <v>0</v>
      </c>
      <c r="AF52">
        <f>'OoM total'!AG52</f>
        <v>18</v>
      </c>
      <c r="AG52">
        <f>'OoM total'!AH52</f>
        <v>8</v>
      </c>
      <c r="AH52">
        <f>'OoM total'!AI52</f>
        <v>7</v>
      </c>
      <c r="AI52">
        <f>'OoM total'!AJ52</f>
        <v>5</v>
      </c>
      <c r="AJ52">
        <f>'OoM total'!AK52</f>
        <v>1</v>
      </c>
      <c r="AK52">
        <f>'OoM total'!AL52</f>
        <v>1</v>
      </c>
      <c r="AL52">
        <f>'OoM total'!AM52</f>
        <v>0</v>
      </c>
      <c r="AM52">
        <f>'OoM total'!AN52</f>
        <v>0</v>
      </c>
      <c r="AN52">
        <f>'OoM total'!AO52</f>
        <v>0</v>
      </c>
      <c r="AO52">
        <f>'OoM total'!AP52</f>
        <v>0</v>
      </c>
      <c r="AP52">
        <f>'OoM total'!AQ52</f>
        <v>40</v>
      </c>
      <c r="AQ52">
        <f>'OoM total'!AR52</f>
        <v>40</v>
      </c>
    </row>
    <row r="53" spans="1:43" x14ac:dyDescent="0.25">
      <c r="A53">
        <f>'OoM total'!B53</f>
        <v>51</v>
      </c>
      <c r="B53">
        <f>'OoM total'!C53</f>
        <v>51</v>
      </c>
      <c r="C53" s="23">
        <f>'OoM total'!D53</f>
        <v>59</v>
      </c>
      <c r="D53" t="str">
        <f>'OoM total'!E53</f>
        <v>Helen Boyle</v>
      </c>
      <c r="E53">
        <f>'OoM total'!F53</f>
        <v>0</v>
      </c>
      <c r="F53">
        <f>'OoM total'!G53</f>
        <v>0</v>
      </c>
      <c r="G53">
        <f>'OoM total'!H53</f>
        <v>12</v>
      </c>
      <c r="H53">
        <f>'OoM total'!I53</f>
        <v>0</v>
      </c>
      <c r="I53">
        <f>'OoM total'!J53</f>
        <v>6</v>
      </c>
      <c r="J53">
        <f>'OoM total'!K53</f>
        <v>0</v>
      </c>
      <c r="K53">
        <f>'OoM total'!L53</f>
        <v>0</v>
      </c>
      <c r="L53">
        <f>'OoM total'!M53</f>
        <v>0</v>
      </c>
      <c r="M53">
        <f>'OoM total'!N53</f>
        <v>0</v>
      </c>
      <c r="N53">
        <f>'OoM total'!O53</f>
        <v>0</v>
      </c>
      <c r="O53">
        <f>'OoM total'!P53</f>
        <v>0</v>
      </c>
      <c r="P53">
        <f>'OoM total'!Q53</f>
        <v>0</v>
      </c>
      <c r="Q53">
        <f>'OoM total'!R53</f>
        <v>0</v>
      </c>
      <c r="R53">
        <f>'OoM total'!S53</f>
        <v>0</v>
      </c>
      <c r="S53">
        <f>'OoM total'!T53</f>
        <v>0</v>
      </c>
      <c r="T53">
        <f>'OoM total'!U53</f>
        <v>0</v>
      </c>
      <c r="U53">
        <f>'OoM total'!V53</f>
        <v>0</v>
      </c>
      <c r="V53">
        <f>'OoM total'!W53</f>
        <v>0</v>
      </c>
      <c r="W53">
        <f>'OoM total'!X53</f>
        <v>20</v>
      </c>
      <c r="X53">
        <f>'OoM total'!Y53</f>
        <v>0</v>
      </c>
      <c r="Y53">
        <f>'OoM total'!Z53</f>
        <v>0</v>
      </c>
      <c r="Z53">
        <f>'OoM total'!AA53</f>
        <v>0</v>
      </c>
      <c r="AA53">
        <f>'OoM total'!AB53</f>
        <v>0</v>
      </c>
      <c r="AB53">
        <f>'OoM total'!AC53</f>
        <v>0</v>
      </c>
      <c r="AC53">
        <f>'OoM total'!AD53</f>
        <v>0</v>
      </c>
      <c r="AD53">
        <f>'OoM total'!AE53</f>
        <v>0</v>
      </c>
      <c r="AE53">
        <f>'OoM total'!AF53</f>
        <v>0</v>
      </c>
      <c r="AF53">
        <f>'OoM total'!AG53</f>
        <v>20</v>
      </c>
      <c r="AG53">
        <f>'OoM total'!AH53</f>
        <v>12</v>
      </c>
      <c r="AH53">
        <f>'OoM total'!AI53</f>
        <v>6</v>
      </c>
      <c r="AI53">
        <f>'OoM total'!AJ53</f>
        <v>0</v>
      </c>
      <c r="AJ53">
        <f>'OoM total'!AK53</f>
        <v>0</v>
      </c>
      <c r="AK53">
        <f>'OoM total'!AL53</f>
        <v>0</v>
      </c>
      <c r="AL53">
        <f>'OoM total'!AM53</f>
        <v>0</v>
      </c>
      <c r="AM53">
        <f>'OoM total'!AN53</f>
        <v>0</v>
      </c>
      <c r="AN53">
        <f>'OoM total'!AO53</f>
        <v>0</v>
      </c>
      <c r="AO53">
        <f>'OoM total'!AP53</f>
        <v>0</v>
      </c>
      <c r="AP53">
        <f>'OoM total'!AQ53</f>
        <v>38</v>
      </c>
      <c r="AQ53">
        <f>'OoM total'!AR53</f>
        <v>38</v>
      </c>
    </row>
    <row r="54" spans="1:43" x14ac:dyDescent="0.25">
      <c r="A54">
        <f>'OoM total'!B54</f>
        <v>52</v>
      </c>
      <c r="B54">
        <f>'OoM total'!C54</f>
        <v>52</v>
      </c>
      <c r="C54" s="23">
        <f>'OoM total'!D54</f>
        <v>47</v>
      </c>
      <c r="D54" t="str">
        <f>'OoM total'!E54</f>
        <v>Flavia Nikolic</v>
      </c>
      <c r="E54">
        <f>'OoM total'!F54</f>
        <v>0</v>
      </c>
      <c r="F54">
        <f>'OoM total'!G54</f>
        <v>0</v>
      </c>
      <c r="G54">
        <f>'OoM total'!H54</f>
        <v>0</v>
      </c>
      <c r="H54">
        <f>'OoM total'!I54</f>
        <v>7</v>
      </c>
      <c r="I54">
        <f>'OoM total'!J54</f>
        <v>0</v>
      </c>
      <c r="J54">
        <f>'OoM total'!K54</f>
        <v>0</v>
      </c>
      <c r="K54">
        <f>'OoM total'!L54</f>
        <v>0</v>
      </c>
      <c r="L54">
        <f>'OoM total'!M54</f>
        <v>0</v>
      </c>
      <c r="M54">
        <f>'OoM total'!N54</f>
        <v>0</v>
      </c>
      <c r="N54">
        <f>'OoM total'!O54</f>
        <v>0</v>
      </c>
      <c r="O54">
        <f>'OoM total'!P54</f>
        <v>30</v>
      </c>
      <c r="P54">
        <f>'OoM total'!Q54</f>
        <v>0</v>
      </c>
      <c r="Q54">
        <f>'OoM total'!R54</f>
        <v>0</v>
      </c>
      <c r="R54">
        <f>'OoM total'!S54</f>
        <v>0</v>
      </c>
      <c r="S54">
        <f>'OoM total'!T54</f>
        <v>0</v>
      </c>
      <c r="T54">
        <f>'OoM total'!U54</f>
        <v>0</v>
      </c>
      <c r="U54">
        <f>'OoM total'!V54</f>
        <v>0</v>
      </c>
      <c r="V54">
        <f>'OoM total'!W54</f>
        <v>0</v>
      </c>
      <c r="W54">
        <f>'OoM total'!X54</f>
        <v>0</v>
      </c>
      <c r="X54">
        <f>'OoM total'!Y54</f>
        <v>0</v>
      </c>
      <c r="Y54">
        <f>'OoM total'!Z54</f>
        <v>0</v>
      </c>
      <c r="Z54">
        <f>'OoM total'!AA54</f>
        <v>0</v>
      </c>
      <c r="AA54">
        <f>'OoM total'!AB54</f>
        <v>0</v>
      </c>
      <c r="AB54">
        <f>'OoM total'!AC54</f>
        <v>0</v>
      </c>
      <c r="AC54">
        <f>'OoM total'!AD54</f>
        <v>0</v>
      </c>
      <c r="AD54">
        <f>'OoM total'!AE54</f>
        <v>0</v>
      </c>
      <c r="AE54">
        <f>'OoM total'!AF54</f>
        <v>0</v>
      </c>
      <c r="AF54">
        <f>'OoM total'!AG54</f>
        <v>30</v>
      </c>
      <c r="AG54">
        <f>'OoM total'!AH54</f>
        <v>7</v>
      </c>
      <c r="AH54">
        <f>'OoM total'!AI54</f>
        <v>0</v>
      </c>
      <c r="AI54">
        <f>'OoM total'!AJ54</f>
        <v>0</v>
      </c>
      <c r="AJ54">
        <f>'OoM total'!AK54</f>
        <v>0</v>
      </c>
      <c r="AK54">
        <f>'OoM total'!AL54</f>
        <v>0</v>
      </c>
      <c r="AL54">
        <f>'OoM total'!AM54</f>
        <v>0</v>
      </c>
      <c r="AM54">
        <f>'OoM total'!AN54</f>
        <v>0</v>
      </c>
      <c r="AN54">
        <f>'OoM total'!AO54</f>
        <v>0</v>
      </c>
      <c r="AO54">
        <f>'OoM total'!AP54</f>
        <v>0</v>
      </c>
      <c r="AP54">
        <f>'OoM total'!AQ54</f>
        <v>37</v>
      </c>
      <c r="AQ54">
        <f>'OoM total'!AR54</f>
        <v>37</v>
      </c>
    </row>
    <row r="55" spans="1:43" x14ac:dyDescent="0.25">
      <c r="A55">
        <f>'OoM total'!B55</f>
        <v>53</v>
      </c>
      <c r="B55">
        <f>'OoM total'!C55</f>
        <v>53</v>
      </c>
      <c r="C55" s="23">
        <f>'OoM total'!D55</f>
        <v>48</v>
      </c>
      <c r="D55" t="str">
        <f>'OoM total'!E55</f>
        <v>Brian Langham</v>
      </c>
      <c r="E55">
        <f>'OoM total'!F55</f>
        <v>0</v>
      </c>
      <c r="F55">
        <f>'OoM total'!G55</f>
        <v>0</v>
      </c>
      <c r="G55">
        <f>'OoM total'!H55</f>
        <v>0</v>
      </c>
      <c r="H55">
        <f>'OoM total'!I55</f>
        <v>0</v>
      </c>
      <c r="I55">
        <f>'OoM total'!J55</f>
        <v>0</v>
      </c>
      <c r="J55">
        <f>'OoM total'!K55</f>
        <v>0</v>
      </c>
      <c r="K55">
        <f>'OoM total'!L55</f>
        <v>0</v>
      </c>
      <c r="L55">
        <f>'OoM total'!M55</f>
        <v>0</v>
      </c>
      <c r="M55">
        <f>'OoM total'!N55</f>
        <v>0</v>
      </c>
      <c r="N55">
        <f>'OoM total'!O55</f>
        <v>0</v>
      </c>
      <c r="O55">
        <f>'OoM total'!P55</f>
        <v>0</v>
      </c>
      <c r="P55">
        <f>'OoM total'!Q55</f>
        <v>0</v>
      </c>
      <c r="Q55">
        <f>'OoM total'!R55</f>
        <v>16</v>
      </c>
      <c r="R55">
        <f>'OoM total'!S55</f>
        <v>20</v>
      </c>
      <c r="S55">
        <f>'OoM total'!T55</f>
        <v>0</v>
      </c>
      <c r="T55">
        <f>'OoM total'!U55</f>
        <v>0</v>
      </c>
      <c r="U55">
        <f>'OoM total'!V55</f>
        <v>0</v>
      </c>
      <c r="V55">
        <f>'OoM total'!W55</f>
        <v>0</v>
      </c>
      <c r="W55">
        <f>'OoM total'!X55</f>
        <v>0</v>
      </c>
      <c r="X55">
        <f>'OoM total'!Y55</f>
        <v>0</v>
      </c>
      <c r="Y55">
        <f>'OoM total'!Z55</f>
        <v>0</v>
      </c>
      <c r="Z55">
        <f>'OoM total'!AA55</f>
        <v>0</v>
      </c>
      <c r="AA55">
        <f>'OoM total'!AB55</f>
        <v>0</v>
      </c>
      <c r="AB55">
        <f>'OoM total'!AC55</f>
        <v>0</v>
      </c>
      <c r="AC55">
        <f>'OoM total'!AD55</f>
        <v>0</v>
      </c>
      <c r="AD55">
        <f>'OoM total'!AE55</f>
        <v>0</v>
      </c>
      <c r="AE55">
        <f>'OoM total'!AF55</f>
        <v>0</v>
      </c>
      <c r="AF55">
        <f>'OoM total'!AG55</f>
        <v>20</v>
      </c>
      <c r="AG55">
        <f>'OoM total'!AH55</f>
        <v>16</v>
      </c>
      <c r="AH55">
        <f>'OoM total'!AI55</f>
        <v>0</v>
      </c>
      <c r="AI55">
        <f>'OoM total'!AJ55</f>
        <v>0</v>
      </c>
      <c r="AJ55">
        <f>'OoM total'!AK55</f>
        <v>0</v>
      </c>
      <c r="AK55">
        <f>'OoM total'!AL55</f>
        <v>0</v>
      </c>
      <c r="AL55">
        <f>'OoM total'!AM55</f>
        <v>0</v>
      </c>
      <c r="AM55">
        <f>'OoM total'!AN55</f>
        <v>0</v>
      </c>
      <c r="AN55">
        <f>'OoM total'!AO55</f>
        <v>0</v>
      </c>
      <c r="AO55">
        <f>'OoM total'!AP55</f>
        <v>0</v>
      </c>
      <c r="AP55">
        <f>'OoM total'!AQ55</f>
        <v>36</v>
      </c>
      <c r="AQ55">
        <f>'OoM total'!AR55</f>
        <v>36</v>
      </c>
    </row>
    <row r="56" spans="1:43" x14ac:dyDescent="0.25">
      <c r="A56">
        <f>'OoM total'!B56</f>
        <v>54</v>
      </c>
      <c r="B56">
        <f>'OoM total'!C56</f>
        <v>53</v>
      </c>
      <c r="C56" s="23">
        <f>'OoM total'!D56</f>
        <v>58</v>
      </c>
      <c r="D56" t="str">
        <f>'OoM total'!E56</f>
        <v>Robert Haller</v>
      </c>
      <c r="E56">
        <f>'OoM total'!F56</f>
        <v>0</v>
      </c>
      <c r="F56">
        <f>'OoM total'!G56</f>
        <v>0</v>
      </c>
      <c r="G56">
        <f>'OoM total'!H56</f>
        <v>0</v>
      </c>
      <c r="H56">
        <f>'OoM total'!I56</f>
        <v>0</v>
      </c>
      <c r="I56">
        <f>'OoM total'!J56</f>
        <v>20</v>
      </c>
      <c r="J56">
        <f>'OoM total'!K56</f>
        <v>1</v>
      </c>
      <c r="K56">
        <f>'OoM total'!L56</f>
        <v>0</v>
      </c>
      <c r="L56">
        <f>'OoM total'!M56</f>
        <v>0</v>
      </c>
      <c r="M56">
        <f>'OoM total'!N56</f>
        <v>0</v>
      </c>
      <c r="N56">
        <f>'OoM total'!O56</f>
        <v>0</v>
      </c>
      <c r="O56">
        <f>'OoM total'!P56</f>
        <v>0</v>
      </c>
      <c r="P56">
        <f>'OoM total'!Q56</f>
        <v>0</v>
      </c>
      <c r="Q56">
        <f>'OoM total'!R56</f>
        <v>0</v>
      </c>
      <c r="R56">
        <f>'OoM total'!S56</f>
        <v>0</v>
      </c>
      <c r="S56">
        <f>'OoM total'!T56</f>
        <v>0</v>
      </c>
      <c r="T56">
        <f>'OoM total'!U56</f>
        <v>0</v>
      </c>
      <c r="U56">
        <f>'OoM total'!V56</f>
        <v>0</v>
      </c>
      <c r="V56">
        <f>'OoM total'!W56</f>
        <v>5</v>
      </c>
      <c r="W56">
        <f>'OoM total'!X56</f>
        <v>10</v>
      </c>
      <c r="X56">
        <f>'OoM total'!Y56</f>
        <v>0</v>
      </c>
      <c r="Y56">
        <f>'OoM total'!Z56</f>
        <v>0</v>
      </c>
      <c r="Z56">
        <f>'OoM total'!AA56</f>
        <v>0</v>
      </c>
      <c r="AA56">
        <f>'OoM total'!AB56</f>
        <v>0</v>
      </c>
      <c r="AB56">
        <f>'OoM total'!AC56</f>
        <v>0</v>
      </c>
      <c r="AC56">
        <f>'OoM total'!AD56</f>
        <v>0</v>
      </c>
      <c r="AD56">
        <f>'OoM total'!AE56</f>
        <v>0</v>
      </c>
      <c r="AE56">
        <f>'OoM total'!AF56</f>
        <v>0</v>
      </c>
      <c r="AF56">
        <f>'OoM total'!AG56</f>
        <v>20</v>
      </c>
      <c r="AG56">
        <f>'OoM total'!AH56</f>
        <v>10</v>
      </c>
      <c r="AH56">
        <f>'OoM total'!AI56</f>
        <v>5</v>
      </c>
      <c r="AI56">
        <f>'OoM total'!AJ56</f>
        <v>1</v>
      </c>
      <c r="AJ56">
        <f>'OoM total'!AK56</f>
        <v>0</v>
      </c>
      <c r="AK56">
        <f>'OoM total'!AL56</f>
        <v>0</v>
      </c>
      <c r="AL56">
        <f>'OoM total'!AM56</f>
        <v>0</v>
      </c>
      <c r="AM56">
        <f>'OoM total'!AN56</f>
        <v>0</v>
      </c>
      <c r="AN56">
        <f>'OoM total'!AO56</f>
        <v>0</v>
      </c>
      <c r="AO56">
        <f>'OoM total'!AP56</f>
        <v>0</v>
      </c>
      <c r="AP56">
        <f>'OoM total'!AQ56</f>
        <v>36</v>
      </c>
      <c r="AQ56">
        <f>'OoM total'!AR56</f>
        <v>36</v>
      </c>
    </row>
    <row r="57" spans="1:43" x14ac:dyDescent="0.25">
      <c r="A57">
        <f>'OoM total'!B57</f>
        <v>55</v>
      </c>
      <c r="B57">
        <f>'OoM total'!C57</f>
        <v>55</v>
      </c>
      <c r="C57" s="23">
        <f>'OoM total'!D57</f>
        <v>49</v>
      </c>
      <c r="D57" t="str">
        <f>'OoM total'!E57</f>
        <v>Göran Lindh</v>
      </c>
      <c r="E57">
        <f>'OoM total'!F57</f>
        <v>0</v>
      </c>
      <c r="F57">
        <f>'OoM total'!G57</f>
        <v>0</v>
      </c>
      <c r="G57">
        <f>'OoM total'!H57</f>
        <v>0</v>
      </c>
      <c r="H57">
        <f>'OoM total'!I57</f>
        <v>0</v>
      </c>
      <c r="I57">
        <f>'OoM total'!J57</f>
        <v>0</v>
      </c>
      <c r="J57">
        <f>'OoM total'!K57</f>
        <v>0</v>
      </c>
      <c r="K57">
        <f>'OoM total'!L57</f>
        <v>0</v>
      </c>
      <c r="L57">
        <f>'OoM total'!M57</f>
        <v>0</v>
      </c>
      <c r="M57">
        <f>'OoM total'!N57</f>
        <v>0</v>
      </c>
      <c r="N57">
        <f>'OoM total'!O57</f>
        <v>0</v>
      </c>
      <c r="O57">
        <f>'OoM total'!P57</f>
        <v>0</v>
      </c>
      <c r="P57">
        <f>'OoM total'!Q57</f>
        <v>0</v>
      </c>
      <c r="Q57">
        <f>'OoM total'!R57</f>
        <v>0</v>
      </c>
      <c r="R57">
        <f>'OoM total'!S57</f>
        <v>0</v>
      </c>
      <c r="S57">
        <f>'OoM total'!T57</f>
        <v>0</v>
      </c>
      <c r="T57">
        <f>'OoM total'!U57</f>
        <v>35</v>
      </c>
      <c r="U57">
        <f>'OoM total'!V57</f>
        <v>0</v>
      </c>
      <c r="V57">
        <f>'OoM total'!W57</f>
        <v>0</v>
      </c>
      <c r="W57">
        <f>'OoM total'!X57</f>
        <v>0</v>
      </c>
      <c r="X57">
        <f>'OoM total'!Y57</f>
        <v>0</v>
      </c>
      <c r="Y57">
        <f>'OoM total'!Z57</f>
        <v>0</v>
      </c>
      <c r="Z57">
        <f>'OoM total'!AA57</f>
        <v>0</v>
      </c>
      <c r="AA57">
        <f>'OoM total'!AB57</f>
        <v>0</v>
      </c>
      <c r="AB57">
        <f>'OoM total'!AC57</f>
        <v>0</v>
      </c>
      <c r="AC57">
        <f>'OoM total'!AD57</f>
        <v>0</v>
      </c>
      <c r="AD57">
        <f>'OoM total'!AE57</f>
        <v>0</v>
      </c>
      <c r="AE57">
        <f>'OoM total'!AF57</f>
        <v>0</v>
      </c>
      <c r="AF57">
        <f>'OoM total'!AG57</f>
        <v>35</v>
      </c>
      <c r="AG57">
        <f>'OoM total'!AH57</f>
        <v>0</v>
      </c>
      <c r="AH57">
        <f>'OoM total'!AI57</f>
        <v>0</v>
      </c>
      <c r="AI57">
        <f>'OoM total'!AJ57</f>
        <v>0</v>
      </c>
      <c r="AJ57">
        <f>'OoM total'!AK57</f>
        <v>0</v>
      </c>
      <c r="AK57">
        <f>'OoM total'!AL57</f>
        <v>0</v>
      </c>
      <c r="AL57">
        <f>'OoM total'!AM57</f>
        <v>0</v>
      </c>
      <c r="AM57">
        <f>'OoM total'!AN57</f>
        <v>0</v>
      </c>
      <c r="AN57">
        <f>'OoM total'!AO57</f>
        <v>0</v>
      </c>
      <c r="AO57">
        <f>'OoM total'!AP57</f>
        <v>0</v>
      </c>
      <c r="AP57">
        <f>'OoM total'!AQ57</f>
        <v>35</v>
      </c>
      <c r="AQ57">
        <f>'OoM total'!AR57</f>
        <v>35</v>
      </c>
    </row>
    <row r="58" spans="1:43" x14ac:dyDescent="0.25">
      <c r="A58">
        <f>'OoM total'!B58</f>
        <v>56</v>
      </c>
      <c r="B58">
        <f>'OoM total'!C58</f>
        <v>56</v>
      </c>
      <c r="C58" s="23">
        <f>'OoM total'!D58</f>
        <v>50</v>
      </c>
      <c r="D58" t="str">
        <f>'OoM total'!E58</f>
        <v>Tom Brady</v>
      </c>
      <c r="E58">
        <f>'OoM total'!F58</f>
        <v>0</v>
      </c>
      <c r="F58">
        <f>'OoM total'!G58</f>
        <v>0</v>
      </c>
      <c r="G58">
        <f>'OoM total'!H58</f>
        <v>20</v>
      </c>
      <c r="H58">
        <f>'OoM total'!I58</f>
        <v>14</v>
      </c>
      <c r="I58">
        <f>'OoM total'!J58</f>
        <v>0</v>
      </c>
      <c r="J58">
        <f>'OoM total'!K58</f>
        <v>0</v>
      </c>
      <c r="K58">
        <f>'OoM total'!L58</f>
        <v>0</v>
      </c>
      <c r="L58">
        <f>'OoM total'!M58</f>
        <v>0</v>
      </c>
      <c r="M58">
        <f>'OoM total'!N58</f>
        <v>0</v>
      </c>
      <c r="N58">
        <f>'OoM total'!O58</f>
        <v>0</v>
      </c>
      <c r="O58">
        <f>'OoM total'!P58</f>
        <v>0</v>
      </c>
      <c r="P58">
        <f>'OoM total'!Q58</f>
        <v>0</v>
      </c>
      <c r="Q58">
        <f>'OoM total'!R58</f>
        <v>0</v>
      </c>
      <c r="R58">
        <f>'OoM total'!S58</f>
        <v>0</v>
      </c>
      <c r="S58">
        <f>'OoM total'!T58</f>
        <v>0</v>
      </c>
      <c r="T58">
        <f>'OoM total'!U58</f>
        <v>0</v>
      </c>
      <c r="U58">
        <f>'OoM total'!V58</f>
        <v>0</v>
      </c>
      <c r="V58">
        <f>'OoM total'!W58</f>
        <v>0</v>
      </c>
      <c r="W58">
        <f>'OoM total'!X58</f>
        <v>0</v>
      </c>
      <c r="X58">
        <f>'OoM total'!Y58</f>
        <v>0</v>
      </c>
      <c r="Y58">
        <f>'OoM total'!Z58</f>
        <v>0</v>
      </c>
      <c r="Z58">
        <f>'OoM total'!AA58</f>
        <v>0</v>
      </c>
      <c r="AA58">
        <f>'OoM total'!AB58</f>
        <v>0</v>
      </c>
      <c r="AB58">
        <f>'OoM total'!AC58</f>
        <v>0</v>
      </c>
      <c r="AC58">
        <f>'OoM total'!AD58</f>
        <v>0</v>
      </c>
      <c r="AD58">
        <f>'OoM total'!AE58</f>
        <v>0</v>
      </c>
      <c r="AE58">
        <f>'OoM total'!AF58</f>
        <v>0</v>
      </c>
      <c r="AF58">
        <f>'OoM total'!AG58</f>
        <v>20</v>
      </c>
      <c r="AG58">
        <f>'OoM total'!AH58</f>
        <v>14</v>
      </c>
      <c r="AH58">
        <f>'OoM total'!AI58</f>
        <v>0</v>
      </c>
      <c r="AI58">
        <f>'OoM total'!AJ58</f>
        <v>0</v>
      </c>
      <c r="AJ58">
        <f>'OoM total'!AK58</f>
        <v>0</v>
      </c>
      <c r="AK58">
        <f>'OoM total'!AL58</f>
        <v>0</v>
      </c>
      <c r="AL58">
        <f>'OoM total'!AM58</f>
        <v>0</v>
      </c>
      <c r="AM58">
        <f>'OoM total'!AN58</f>
        <v>0</v>
      </c>
      <c r="AN58">
        <f>'OoM total'!AO58</f>
        <v>0</v>
      </c>
      <c r="AO58">
        <f>'OoM total'!AP58</f>
        <v>0</v>
      </c>
      <c r="AP58">
        <f>'OoM total'!AQ58</f>
        <v>34</v>
      </c>
      <c r="AQ58">
        <f>'OoM total'!AR58</f>
        <v>34</v>
      </c>
    </row>
    <row r="59" spans="1:43" x14ac:dyDescent="0.25">
      <c r="A59">
        <f>'OoM total'!B59</f>
        <v>57</v>
      </c>
      <c r="B59">
        <f>'OoM total'!C59</f>
        <v>57</v>
      </c>
      <c r="C59" s="23">
        <f>'OoM total'!D59</f>
        <v>52</v>
      </c>
      <c r="D59" t="str">
        <f>'OoM total'!E59</f>
        <v>Roy Shrimpton</v>
      </c>
      <c r="E59">
        <f>'OoM total'!F59</f>
        <v>16</v>
      </c>
      <c r="F59">
        <f>'OoM total'!G59</f>
        <v>0</v>
      </c>
      <c r="G59">
        <f>'OoM total'!H59</f>
        <v>0</v>
      </c>
      <c r="H59">
        <f>'OoM total'!I59</f>
        <v>0</v>
      </c>
      <c r="I59">
        <f>'OoM total'!J59</f>
        <v>0</v>
      </c>
      <c r="J59">
        <f>'OoM total'!K59</f>
        <v>7</v>
      </c>
      <c r="K59">
        <f>'OoM total'!L59</f>
        <v>6</v>
      </c>
      <c r="L59">
        <f>'OoM total'!M59</f>
        <v>0</v>
      </c>
      <c r="M59">
        <f>'OoM total'!N59</f>
        <v>0</v>
      </c>
      <c r="N59">
        <f>'OoM total'!O59</f>
        <v>0</v>
      </c>
      <c r="O59">
        <f>'OoM total'!P59</f>
        <v>0</v>
      </c>
      <c r="P59">
        <f>'OoM total'!Q59</f>
        <v>2</v>
      </c>
      <c r="Q59">
        <f>'OoM total'!R59</f>
        <v>0</v>
      </c>
      <c r="R59">
        <f>'OoM total'!S59</f>
        <v>0</v>
      </c>
      <c r="S59">
        <f>'OoM total'!T59</f>
        <v>0</v>
      </c>
      <c r="T59">
        <f>'OoM total'!U59</f>
        <v>0</v>
      </c>
      <c r="U59">
        <f>'OoM total'!V59</f>
        <v>0</v>
      </c>
      <c r="V59">
        <f>'OoM total'!W59</f>
        <v>0</v>
      </c>
      <c r="W59">
        <f>'OoM total'!X59</f>
        <v>0</v>
      </c>
      <c r="X59">
        <f>'OoM total'!Y59</f>
        <v>0</v>
      </c>
      <c r="Y59">
        <f>'OoM total'!Z59</f>
        <v>0</v>
      </c>
      <c r="Z59">
        <f>'OoM total'!AA59</f>
        <v>0</v>
      </c>
      <c r="AA59">
        <f>'OoM total'!AB59</f>
        <v>0</v>
      </c>
      <c r="AB59">
        <f>'OoM total'!AC59</f>
        <v>0</v>
      </c>
      <c r="AC59">
        <f>'OoM total'!AD59</f>
        <v>0</v>
      </c>
      <c r="AD59">
        <f>'OoM total'!AE59</f>
        <v>0</v>
      </c>
      <c r="AE59">
        <f>'OoM total'!AF59</f>
        <v>0</v>
      </c>
      <c r="AF59">
        <f>'OoM total'!AG59</f>
        <v>16</v>
      </c>
      <c r="AG59">
        <f>'OoM total'!AH59</f>
        <v>7</v>
      </c>
      <c r="AH59">
        <f>'OoM total'!AI59</f>
        <v>6</v>
      </c>
      <c r="AI59">
        <f>'OoM total'!AJ59</f>
        <v>2</v>
      </c>
      <c r="AJ59">
        <f>'OoM total'!AK59</f>
        <v>0</v>
      </c>
      <c r="AK59">
        <f>'OoM total'!AL59</f>
        <v>0</v>
      </c>
      <c r="AL59">
        <f>'OoM total'!AM59</f>
        <v>0</v>
      </c>
      <c r="AM59">
        <f>'OoM total'!AN59</f>
        <v>0</v>
      </c>
      <c r="AN59">
        <f>'OoM total'!AO59</f>
        <v>0</v>
      </c>
      <c r="AO59">
        <f>'OoM total'!AP59</f>
        <v>0</v>
      </c>
      <c r="AP59">
        <f>'OoM total'!AQ59</f>
        <v>31</v>
      </c>
      <c r="AQ59">
        <f>'OoM total'!AR59</f>
        <v>31</v>
      </c>
    </row>
    <row r="60" spans="1:43" x14ac:dyDescent="0.25">
      <c r="A60">
        <f>'OoM total'!B60</f>
        <v>58</v>
      </c>
      <c r="B60">
        <f>'OoM total'!C60</f>
        <v>57</v>
      </c>
      <c r="C60" s="23">
        <f>'OoM total'!D60</f>
        <v>66</v>
      </c>
      <c r="D60" t="str">
        <f>'OoM total'!E60</f>
        <v>Jan Vango</v>
      </c>
      <c r="E60">
        <f>'OoM total'!F60</f>
        <v>0</v>
      </c>
      <c r="F60">
        <f>'OoM total'!G60</f>
        <v>0</v>
      </c>
      <c r="G60">
        <f>'OoM total'!H60</f>
        <v>0</v>
      </c>
      <c r="H60">
        <f>'OoM total'!I60</f>
        <v>0</v>
      </c>
      <c r="I60">
        <f>'OoM total'!J60</f>
        <v>0</v>
      </c>
      <c r="J60">
        <f>'OoM total'!K60</f>
        <v>4</v>
      </c>
      <c r="K60">
        <f>'OoM total'!L60</f>
        <v>0</v>
      </c>
      <c r="L60">
        <f>'OoM total'!M60</f>
        <v>0</v>
      </c>
      <c r="M60">
        <f>'OoM total'!N60</f>
        <v>0</v>
      </c>
      <c r="N60">
        <f>'OoM total'!O60</f>
        <v>0</v>
      </c>
      <c r="O60">
        <f>'OoM total'!P60</f>
        <v>0</v>
      </c>
      <c r="P60">
        <f>'OoM total'!Q60</f>
        <v>0</v>
      </c>
      <c r="Q60">
        <f>'OoM total'!R60</f>
        <v>0</v>
      </c>
      <c r="R60">
        <f>'OoM total'!S60</f>
        <v>0</v>
      </c>
      <c r="S60">
        <f>'OoM total'!T60</f>
        <v>8</v>
      </c>
      <c r="T60">
        <f>'OoM total'!U60</f>
        <v>1</v>
      </c>
      <c r="U60">
        <f>'OoM total'!V60</f>
        <v>0</v>
      </c>
      <c r="V60">
        <f>'OoM total'!W60</f>
        <v>0</v>
      </c>
      <c r="W60">
        <f>'OoM total'!X60</f>
        <v>18</v>
      </c>
      <c r="X60">
        <f>'OoM total'!Y60</f>
        <v>0</v>
      </c>
      <c r="Y60">
        <f>'OoM total'!Z60</f>
        <v>0</v>
      </c>
      <c r="Z60">
        <f>'OoM total'!AA60</f>
        <v>0</v>
      </c>
      <c r="AA60">
        <f>'OoM total'!AB60</f>
        <v>0</v>
      </c>
      <c r="AB60">
        <f>'OoM total'!AC60</f>
        <v>0</v>
      </c>
      <c r="AC60">
        <f>'OoM total'!AD60</f>
        <v>0</v>
      </c>
      <c r="AD60">
        <f>'OoM total'!AE60</f>
        <v>0</v>
      </c>
      <c r="AE60">
        <f>'OoM total'!AF60</f>
        <v>0</v>
      </c>
      <c r="AF60">
        <f>'OoM total'!AG60</f>
        <v>18</v>
      </c>
      <c r="AG60">
        <f>'OoM total'!AH60</f>
        <v>8</v>
      </c>
      <c r="AH60">
        <f>'OoM total'!AI60</f>
        <v>4</v>
      </c>
      <c r="AI60">
        <f>'OoM total'!AJ60</f>
        <v>1</v>
      </c>
      <c r="AJ60">
        <f>'OoM total'!AK60</f>
        <v>0</v>
      </c>
      <c r="AK60">
        <f>'OoM total'!AL60</f>
        <v>0</v>
      </c>
      <c r="AL60">
        <f>'OoM total'!AM60</f>
        <v>0</v>
      </c>
      <c r="AM60">
        <f>'OoM total'!AN60</f>
        <v>0</v>
      </c>
      <c r="AN60">
        <f>'OoM total'!AO60</f>
        <v>0</v>
      </c>
      <c r="AO60">
        <f>'OoM total'!AP60</f>
        <v>0</v>
      </c>
      <c r="AP60">
        <f>'OoM total'!AQ60</f>
        <v>31</v>
      </c>
      <c r="AQ60">
        <f>'OoM total'!AR60</f>
        <v>31</v>
      </c>
    </row>
    <row r="61" spans="1:43" x14ac:dyDescent="0.25">
      <c r="A61">
        <f>'OoM total'!B61</f>
        <v>59</v>
      </c>
      <c r="B61">
        <f>'OoM total'!C61</f>
        <v>59</v>
      </c>
      <c r="C61" s="23">
        <f>'OoM total'!D61</f>
        <v>53</v>
      </c>
      <c r="D61" t="str">
        <f>'OoM total'!E61</f>
        <v>Veronica Tuutti</v>
      </c>
      <c r="E61">
        <f>'OoM total'!F61</f>
        <v>0</v>
      </c>
      <c r="F61">
        <f>'OoM total'!G61</f>
        <v>0</v>
      </c>
      <c r="G61">
        <f>'OoM total'!H61</f>
        <v>0</v>
      </c>
      <c r="H61">
        <f>'OoM total'!I61</f>
        <v>30</v>
      </c>
      <c r="I61">
        <f>'OoM total'!J61</f>
        <v>0</v>
      </c>
      <c r="J61">
        <f>'OoM total'!K61</f>
        <v>0</v>
      </c>
      <c r="K61">
        <f>'OoM total'!L61</f>
        <v>0</v>
      </c>
      <c r="L61">
        <f>'OoM total'!M61</f>
        <v>0</v>
      </c>
      <c r="M61">
        <f>'OoM total'!N61</f>
        <v>0</v>
      </c>
      <c r="N61">
        <f>'OoM total'!O61</f>
        <v>0</v>
      </c>
      <c r="O61">
        <f>'OoM total'!P61</f>
        <v>0</v>
      </c>
      <c r="P61">
        <f>'OoM total'!Q61</f>
        <v>0</v>
      </c>
      <c r="Q61">
        <f>'OoM total'!R61</f>
        <v>0</v>
      </c>
      <c r="R61">
        <f>'OoM total'!S61</f>
        <v>0</v>
      </c>
      <c r="S61">
        <f>'OoM total'!T61</f>
        <v>0</v>
      </c>
      <c r="T61">
        <f>'OoM total'!U61</f>
        <v>0</v>
      </c>
      <c r="U61">
        <f>'OoM total'!V61</f>
        <v>0</v>
      </c>
      <c r="V61">
        <f>'OoM total'!W61</f>
        <v>0</v>
      </c>
      <c r="W61">
        <f>'OoM total'!X61</f>
        <v>0</v>
      </c>
      <c r="X61">
        <f>'OoM total'!Y61</f>
        <v>0</v>
      </c>
      <c r="Y61">
        <f>'OoM total'!Z61</f>
        <v>0</v>
      </c>
      <c r="Z61">
        <f>'OoM total'!AA61</f>
        <v>0</v>
      </c>
      <c r="AA61">
        <f>'OoM total'!AB61</f>
        <v>0</v>
      </c>
      <c r="AB61">
        <f>'OoM total'!AC61</f>
        <v>0</v>
      </c>
      <c r="AC61">
        <f>'OoM total'!AD61</f>
        <v>0</v>
      </c>
      <c r="AD61">
        <f>'OoM total'!AE61</f>
        <v>0</v>
      </c>
      <c r="AE61">
        <f>'OoM total'!AF61</f>
        <v>0</v>
      </c>
      <c r="AF61">
        <f>'OoM total'!AG61</f>
        <v>30</v>
      </c>
      <c r="AG61">
        <f>'OoM total'!AH61</f>
        <v>0</v>
      </c>
      <c r="AH61">
        <f>'OoM total'!AI61</f>
        <v>0</v>
      </c>
      <c r="AI61">
        <f>'OoM total'!AJ61</f>
        <v>0</v>
      </c>
      <c r="AJ61">
        <f>'OoM total'!AK61</f>
        <v>0</v>
      </c>
      <c r="AK61">
        <f>'OoM total'!AL61</f>
        <v>0</v>
      </c>
      <c r="AL61">
        <f>'OoM total'!AM61</f>
        <v>0</v>
      </c>
      <c r="AM61">
        <f>'OoM total'!AN61</f>
        <v>0</v>
      </c>
      <c r="AN61">
        <f>'OoM total'!AO61</f>
        <v>0</v>
      </c>
      <c r="AO61">
        <f>'OoM total'!AP61</f>
        <v>0</v>
      </c>
      <c r="AP61">
        <f>'OoM total'!AQ61</f>
        <v>30</v>
      </c>
      <c r="AQ61">
        <f>'OoM total'!AR61</f>
        <v>30</v>
      </c>
    </row>
    <row r="62" spans="1:43" x14ac:dyDescent="0.25">
      <c r="A62">
        <f>'OoM total'!B62</f>
        <v>60</v>
      </c>
      <c r="B62">
        <f>'OoM total'!C62</f>
        <v>60</v>
      </c>
      <c r="C62" s="23">
        <f>'OoM total'!D62</f>
        <v>54</v>
      </c>
      <c r="D62" t="str">
        <f>'OoM total'!E62</f>
        <v>Sharon Lyons</v>
      </c>
      <c r="E62">
        <f>'OoM total'!F62</f>
        <v>0</v>
      </c>
      <c r="F62">
        <f>'OoM total'!G62</f>
        <v>0</v>
      </c>
      <c r="G62">
        <f>'OoM total'!H62</f>
        <v>0</v>
      </c>
      <c r="H62">
        <f>'OoM total'!I62</f>
        <v>6</v>
      </c>
      <c r="I62">
        <f>'OoM total'!J62</f>
        <v>0</v>
      </c>
      <c r="J62">
        <f>'OoM total'!K62</f>
        <v>3</v>
      </c>
      <c r="K62">
        <f>'OoM total'!L62</f>
        <v>1</v>
      </c>
      <c r="L62">
        <f>'OoM total'!M62</f>
        <v>16</v>
      </c>
      <c r="M62">
        <f>'OoM total'!N62</f>
        <v>0</v>
      </c>
      <c r="N62">
        <f>'OoM total'!O62</f>
        <v>0</v>
      </c>
      <c r="O62">
        <f>'OoM total'!P62</f>
        <v>0</v>
      </c>
      <c r="P62">
        <f>'OoM total'!Q62</f>
        <v>0</v>
      </c>
      <c r="Q62">
        <f>'OoM total'!R62</f>
        <v>0</v>
      </c>
      <c r="R62">
        <f>'OoM total'!S62</f>
        <v>0</v>
      </c>
      <c r="S62">
        <f>'OoM total'!T62</f>
        <v>0</v>
      </c>
      <c r="T62">
        <f>'OoM total'!U62</f>
        <v>0</v>
      </c>
      <c r="U62">
        <f>'OoM total'!V62</f>
        <v>3</v>
      </c>
      <c r="V62">
        <f>'OoM total'!W62</f>
        <v>0</v>
      </c>
      <c r="W62">
        <f>'OoM total'!X62</f>
        <v>0</v>
      </c>
      <c r="X62">
        <f>'OoM total'!Y62</f>
        <v>0</v>
      </c>
      <c r="Y62">
        <f>'OoM total'!Z62</f>
        <v>0</v>
      </c>
      <c r="Z62">
        <f>'OoM total'!AA62</f>
        <v>0</v>
      </c>
      <c r="AA62">
        <f>'OoM total'!AB62</f>
        <v>0</v>
      </c>
      <c r="AB62">
        <f>'OoM total'!AC62</f>
        <v>0</v>
      </c>
      <c r="AC62">
        <f>'OoM total'!AD62</f>
        <v>0</v>
      </c>
      <c r="AD62">
        <f>'OoM total'!AE62</f>
        <v>0</v>
      </c>
      <c r="AE62">
        <f>'OoM total'!AF62</f>
        <v>0</v>
      </c>
      <c r="AF62">
        <f>'OoM total'!AG62</f>
        <v>16</v>
      </c>
      <c r="AG62">
        <f>'OoM total'!AH62</f>
        <v>6</v>
      </c>
      <c r="AH62">
        <f>'OoM total'!AI62</f>
        <v>3</v>
      </c>
      <c r="AI62">
        <f>'OoM total'!AJ62</f>
        <v>3</v>
      </c>
      <c r="AJ62">
        <f>'OoM total'!AK62</f>
        <v>1</v>
      </c>
      <c r="AK62">
        <f>'OoM total'!AL62</f>
        <v>0</v>
      </c>
      <c r="AL62">
        <f>'OoM total'!AM62</f>
        <v>0</v>
      </c>
      <c r="AM62">
        <f>'OoM total'!AN62</f>
        <v>0</v>
      </c>
      <c r="AN62">
        <f>'OoM total'!AO62</f>
        <v>0</v>
      </c>
      <c r="AO62">
        <f>'OoM total'!AP62</f>
        <v>0</v>
      </c>
      <c r="AP62">
        <f>'OoM total'!AQ62</f>
        <v>29</v>
      </c>
      <c r="AQ62">
        <f>'OoM total'!AR62</f>
        <v>29</v>
      </c>
    </row>
    <row r="63" spans="1:43" x14ac:dyDescent="0.25">
      <c r="A63">
        <f>'OoM total'!B63</f>
        <v>61</v>
      </c>
      <c r="B63">
        <f>'OoM total'!C63</f>
        <v>61</v>
      </c>
      <c r="C63" s="23">
        <f>'OoM total'!D63</f>
        <v>55</v>
      </c>
      <c r="D63" t="str">
        <f>'OoM total'!E63</f>
        <v>Nisse Degerman</v>
      </c>
      <c r="E63">
        <f>'OoM total'!F63</f>
        <v>0</v>
      </c>
      <c r="F63">
        <f>'OoM total'!G63</f>
        <v>0</v>
      </c>
      <c r="G63">
        <f>'OoM total'!H63</f>
        <v>0</v>
      </c>
      <c r="H63">
        <f>'OoM total'!I63</f>
        <v>0</v>
      </c>
      <c r="I63">
        <f>'OoM total'!J63</f>
        <v>0</v>
      </c>
      <c r="J63">
        <f>'OoM total'!K63</f>
        <v>0</v>
      </c>
      <c r="K63">
        <f>'OoM total'!L63</f>
        <v>0</v>
      </c>
      <c r="L63">
        <f>'OoM total'!M63</f>
        <v>12</v>
      </c>
      <c r="M63">
        <f>'OoM total'!N63</f>
        <v>9</v>
      </c>
      <c r="N63">
        <f>'OoM total'!O63</f>
        <v>0</v>
      </c>
      <c r="O63">
        <f>'OoM total'!P63</f>
        <v>0</v>
      </c>
      <c r="P63">
        <f>'OoM total'!Q63</f>
        <v>0</v>
      </c>
      <c r="Q63">
        <f>'OoM total'!R63</f>
        <v>2</v>
      </c>
      <c r="R63">
        <f>'OoM total'!S63</f>
        <v>0</v>
      </c>
      <c r="S63">
        <f>'OoM total'!T63</f>
        <v>0</v>
      </c>
      <c r="T63">
        <f>'OoM total'!U63</f>
        <v>0</v>
      </c>
      <c r="U63">
        <f>'OoM total'!V63</f>
        <v>0</v>
      </c>
      <c r="V63">
        <f>'OoM total'!W63</f>
        <v>3</v>
      </c>
      <c r="W63">
        <f>'OoM total'!X63</f>
        <v>0</v>
      </c>
      <c r="X63">
        <f>'OoM total'!Y63</f>
        <v>0</v>
      </c>
      <c r="Y63">
        <f>'OoM total'!Z63</f>
        <v>0</v>
      </c>
      <c r="Z63">
        <f>'OoM total'!AA63</f>
        <v>0</v>
      </c>
      <c r="AA63">
        <f>'OoM total'!AB63</f>
        <v>0</v>
      </c>
      <c r="AB63">
        <f>'OoM total'!AC63</f>
        <v>0</v>
      </c>
      <c r="AC63">
        <f>'OoM total'!AD63</f>
        <v>0</v>
      </c>
      <c r="AD63">
        <f>'OoM total'!AE63</f>
        <v>0</v>
      </c>
      <c r="AE63">
        <f>'OoM total'!AF63</f>
        <v>0</v>
      </c>
      <c r="AF63">
        <f>'OoM total'!AG63</f>
        <v>12</v>
      </c>
      <c r="AG63">
        <f>'OoM total'!AH63</f>
        <v>9</v>
      </c>
      <c r="AH63">
        <f>'OoM total'!AI63</f>
        <v>3</v>
      </c>
      <c r="AI63">
        <f>'OoM total'!AJ63</f>
        <v>2</v>
      </c>
      <c r="AJ63">
        <f>'OoM total'!AK63</f>
        <v>0</v>
      </c>
      <c r="AK63">
        <f>'OoM total'!AL63</f>
        <v>0</v>
      </c>
      <c r="AL63">
        <f>'OoM total'!AM63</f>
        <v>0</v>
      </c>
      <c r="AM63">
        <f>'OoM total'!AN63</f>
        <v>0</v>
      </c>
      <c r="AN63">
        <f>'OoM total'!AO63</f>
        <v>0</v>
      </c>
      <c r="AO63">
        <f>'OoM total'!AP63</f>
        <v>0</v>
      </c>
      <c r="AP63">
        <f>'OoM total'!AQ63</f>
        <v>26</v>
      </c>
      <c r="AQ63">
        <f>'OoM total'!AR63</f>
        <v>26</v>
      </c>
    </row>
    <row r="64" spans="1:43" x14ac:dyDescent="0.25">
      <c r="A64">
        <f>'OoM total'!B64</f>
        <v>62</v>
      </c>
      <c r="B64">
        <f>'OoM total'!C64</f>
        <v>62</v>
      </c>
      <c r="C64" s="23">
        <f>'OoM total'!D64</f>
        <v>101</v>
      </c>
      <c r="D64" t="str">
        <f>'OoM total'!E64</f>
        <v>Anna Gylling</v>
      </c>
      <c r="E64">
        <f>'OoM total'!F64</f>
        <v>0</v>
      </c>
      <c r="F64">
        <f>'OoM total'!G64</f>
        <v>0</v>
      </c>
      <c r="G64">
        <f>'OoM total'!H64</f>
        <v>0</v>
      </c>
      <c r="H64">
        <f>'OoM total'!I64</f>
        <v>0</v>
      </c>
      <c r="I64">
        <f>'OoM total'!J64</f>
        <v>0</v>
      </c>
      <c r="J64">
        <f>'OoM total'!K64</f>
        <v>0</v>
      </c>
      <c r="K64">
        <f>'OoM total'!L64</f>
        <v>0</v>
      </c>
      <c r="L64">
        <f>'OoM total'!M64</f>
        <v>0</v>
      </c>
      <c r="M64">
        <f>'OoM total'!N64</f>
        <v>0</v>
      </c>
      <c r="N64">
        <f>'OoM total'!O64</f>
        <v>0</v>
      </c>
      <c r="O64">
        <f>'OoM total'!P64</f>
        <v>0</v>
      </c>
      <c r="P64">
        <f>'OoM total'!Q64</f>
        <v>0</v>
      </c>
      <c r="Q64">
        <f>'OoM total'!R64</f>
        <v>0</v>
      </c>
      <c r="R64">
        <f>'OoM total'!S64</f>
        <v>0</v>
      </c>
      <c r="S64">
        <f>'OoM total'!T64</f>
        <v>0</v>
      </c>
      <c r="T64">
        <f>'OoM total'!U64</f>
        <v>0</v>
      </c>
      <c r="U64">
        <f>'OoM total'!V64</f>
        <v>0</v>
      </c>
      <c r="V64">
        <f>'OoM total'!W64</f>
        <v>0</v>
      </c>
      <c r="W64">
        <f>'OoM total'!X64</f>
        <v>25</v>
      </c>
      <c r="X64">
        <f>'OoM total'!Y64</f>
        <v>0</v>
      </c>
      <c r="Y64">
        <f>'OoM total'!Z64</f>
        <v>0</v>
      </c>
      <c r="Z64">
        <f>'OoM total'!AA64</f>
        <v>0</v>
      </c>
      <c r="AA64">
        <f>'OoM total'!AB64</f>
        <v>0</v>
      </c>
      <c r="AB64">
        <f>'OoM total'!AC64</f>
        <v>0</v>
      </c>
      <c r="AC64">
        <f>'OoM total'!AD64</f>
        <v>0</v>
      </c>
      <c r="AD64">
        <f>'OoM total'!AE64</f>
        <v>0</v>
      </c>
      <c r="AE64">
        <f>'OoM total'!AF64</f>
        <v>0</v>
      </c>
      <c r="AF64">
        <f>'OoM total'!AG64</f>
        <v>25</v>
      </c>
      <c r="AG64">
        <f>'OoM total'!AH64</f>
        <v>0</v>
      </c>
      <c r="AH64">
        <f>'OoM total'!AI64</f>
        <v>0</v>
      </c>
      <c r="AI64">
        <f>'OoM total'!AJ64</f>
        <v>0</v>
      </c>
      <c r="AJ64">
        <f>'OoM total'!AK64</f>
        <v>0</v>
      </c>
      <c r="AK64">
        <f>'OoM total'!AL64</f>
        <v>0</v>
      </c>
      <c r="AL64">
        <f>'OoM total'!AM64</f>
        <v>0</v>
      </c>
      <c r="AM64">
        <f>'OoM total'!AN64</f>
        <v>0</v>
      </c>
      <c r="AN64">
        <f>'OoM total'!AO64</f>
        <v>0</v>
      </c>
      <c r="AO64">
        <f>'OoM total'!AP64</f>
        <v>0</v>
      </c>
      <c r="AP64">
        <f>'OoM total'!AQ64</f>
        <v>25</v>
      </c>
      <c r="AQ64">
        <f>'OoM total'!AR64</f>
        <v>25</v>
      </c>
    </row>
    <row r="65" spans="1:43" x14ac:dyDescent="0.25">
      <c r="A65">
        <f>'OoM total'!B65</f>
        <v>63</v>
      </c>
      <c r="B65">
        <f>'OoM total'!C65</f>
        <v>63</v>
      </c>
      <c r="C65" s="23">
        <f>'OoM total'!D65</f>
        <v>70</v>
      </c>
      <c r="D65" t="str">
        <f>'OoM total'!E65</f>
        <v>Steffan Ryborg</v>
      </c>
      <c r="E65">
        <f>'OoM total'!F65</f>
        <v>0</v>
      </c>
      <c r="F65">
        <f>'OoM total'!G65</f>
        <v>0</v>
      </c>
      <c r="G65">
        <f>'OoM total'!H65</f>
        <v>0</v>
      </c>
      <c r="H65">
        <f>'OoM total'!I65</f>
        <v>0</v>
      </c>
      <c r="I65">
        <f>'OoM total'!J65</f>
        <v>0</v>
      </c>
      <c r="J65">
        <f>'OoM total'!K65</f>
        <v>0</v>
      </c>
      <c r="K65">
        <f>'OoM total'!L65</f>
        <v>0</v>
      </c>
      <c r="L65">
        <f>'OoM total'!M65</f>
        <v>0</v>
      </c>
      <c r="M65">
        <f>'OoM total'!N65</f>
        <v>0</v>
      </c>
      <c r="N65">
        <f>'OoM total'!O65</f>
        <v>0</v>
      </c>
      <c r="O65">
        <f>'OoM total'!P65</f>
        <v>0</v>
      </c>
      <c r="P65">
        <f>'OoM total'!Q65</f>
        <v>0</v>
      </c>
      <c r="Q65">
        <f>'OoM total'!R65</f>
        <v>12</v>
      </c>
      <c r="R65">
        <f>'OoM total'!S65</f>
        <v>0</v>
      </c>
      <c r="S65">
        <f>'OoM total'!T65</f>
        <v>0</v>
      </c>
      <c r="T65">
        <f>'OoM total'!U65</f>
        <v>0</v>
      </c>
      <c r="U65">
        <f>'OoM total'!V65</f>
        <v>12</v>
      </c>
      <c r="V65">
        <f>'OoM total'!W65</f>
        <v>0</v>
      </c>
      <c r="W65">
        <f>'OoM total'!X65</f>
        <v>0</v>
      </c>
      <c r="X65">
        <f>'OoM total'!Y65</f>
        <v>0</v>
      </c>
      <c r="Y65">
        <f>'OoM total'!Z65</f>
        <v>0</v>
      </c>
      <c r="Z65">
        <f>'OoM total'!AA65</f>
        <v>0</v>
      </c>
      <c r="AA65">
        <f>'OoM total'!AB65</f>
        <v>0</v>
      </c>
      <c r="AB65">
        <f>'OoM total'!AC65</f>
        <v>0</v>
      </c>
      <c r="AC65">
        <f>'OoM total'!AD65</f>
        <v>0</v>
      </c>
      <c r="AD65">
        <f>'OoM total'!AE65</f>
        <v>0</v>
      </c>
      <c r="AE65">
        <f>'OoM total'!AF65</f>
        <v>0</v>
      </c>
      <c r="AF65">
        <f>'OoM total'!AG65</f>
        <v>12</v>
      </c>
      <c r="AG65">
        <f>'OoM total'!AH65</f>
        <v>12</v>
      </c>
      <c r="AH65">
        <f>'OoM total'!AI65</f>
        <v>0</v>
      </c>
      <c r="AI65">
        <f>'OoM total'!AJ65</f>
        <v>0</v>
      </c>
      <c r="AJ65">
        <f>'OoM total'!AK65</f>
        <v>0</v>
      </c>
      <c r="AK65">
        <f>'OoM total'!AL65</f>
        <v>0</v>
      </c>
      <c r="AL65">
        <f>'OoM total'!AM65</f>
        <v>0</v>
      </c>
      <c r="AM65">
        <f>'OoM total'!AN65</f>
        <v>0</v>
      </c>
      <c r="AN65">
        <f>'OoM total'!AO65</f>
        <v>0</v>
      </c>
      <c r="AO65">
        <f>'OoM total'!AP65</f>
        <v>0</v>
      </c>
      <c r="AP65">
        <f>'OoM total'!AQ65</f>
        <v>24</v>
      </c>
      <c r="AQ65">
        <f>'OoM total'!AR65</f>
        <v>24</v>
      </c>
    </row>
    <row r="66" spans="1:43" x14ac:dyDescent="0.25">
      <c r="A66">
        <f>'OoM total'!B66</f>
        <v>64</v>
      </c>
      <c r="B66">
        <f>'OoM total'!C66</f>
        <v>64</v>
      </c>
      <c r="C66" s="23">
        <f>'OoM total'!D66</f>
        <v>55</v>
      </c>
      <c r="D66" t="str">
        <f>'OoM total'!E66</f>
        <v>Dag Larsson</v>
      </c>
      <c r="E66">
        <f>'OoM total'!F66</f>
        <v>0</v>
      </c>
      <c r="F66">
        <f>'OoM total'!G66</f>
        <v>0</v>
      </c>
      <c r="G66">
        <f>'OoM total'!H66</f>
        <v>0</v>
      </c>
      <c r="H66">
        <f>'OoM total'!I66</f>
        <v>0</v>
      </c>
      <c r="I66">
        <f>'OoM total'!J66</f>
        <v>0</v>
      </c>
      <c r="J66">
        <f>'OoM total'!K66</f>
        <v>0</v>
      </c>
      <c r="K66">
        <f>'OoM total'!L66</f>
        <v>0</v>
      </c>
      <c r="L66">
        <f>'OoM total'!M66</f>
        <v>0</v>
      </c>
      <c r="M66">
        <f>'OoM total'!N66</f>
        <v>0</v>
      </c>
      <c r="N66">
        <f>'OoM total'!O66</f>
        <v>14</v>
      </c>
      <c r="O66">
        <f>'OoM total'!P66</f>
        <v>3</v>
      </c>
      <c r="P66">
        <f>'OoM total'!Q66</f>
        <v>6</v>
      </c>
      <c r="Q66">
        <f>'OoM total'!R66</f>
        <v>0</v>
      </c>
      <c r="R66">
        <f>'OoM total'!S66</f>
        <v>0</v>
      </c>
      <c r="S66">
        <f>'OoM total'!T66</f>
        <v>0</v>
      </c>
      <c r="T66">
        <f>'OoM total'!U66</f>
        <v>0</v>
      </c>
      <c r="U66">
        <f>'OoM total'!V66</f>
        <v>0</v>
      </c>
      <c r="V66">
        <f>'OoM total'!W66</f>
        <v>0</v>
      </c>
      <c r="W66">
        <f>'OoM total'!X66</f>
        <v>0</v>
      </c>
      <c r="X66">
        <f>'OoM total'!Y66</f>
        <v>0</v>
      </c>
      <c r="Y66">
        <f>'OoM total'!Z66</f>
        <v>0</v>
      </c>
      <c r="Z66">
        <f>'OoM total'!AA66</f>
        <v>0</v>
      </c>
      <c r="AA66">
        <f>'OoM total'!AB66</f>
        <v>0</v>
      </c>
      <c r="AB66">
        <f>'OoM total'!AC66</f>
        <v>0</v>
      </c>
      <c r="AC66">
        <f>'OoM total'!AD66</f>
        <v>0</v>
      </c>
      <c r="AD66">
        <f>'OoM total'!AE66</f>
        <v>0</v>
      </c>
      <c r="AE66">
        <f>'OoM total'!AF66</f>
        <v>0</v>
      </c>
      <c r="AF66">
        <f>'OoM total'!AG66</f>
        <v>14</v>
      </c>
      <c r="AG66">
        <f>'OoM total'!AH66</f>
        <v>6</v>
      </c>
      <c r="AH66">
        <f>'OoM total'!AI66</f>
        <v>3</v>
      </c>
      <c r="AI66">
        <f>'OoM total'!AJ66</f>
        <v>0</v>
      </c>
      <c r="AJ66">
        <f>'OoM total'!AK66</f>
        <v>0</v>
      </c>
      <c r="AK66">
        <f>'OoM total'!AL66</f>
        <v>0</v>
      </c>
      <c r="AL66">
        <f>'OoM total'!AM66</f>
        <v>0</v>
      </c>
      <c r="AM66">
        <f>'OoM total'!AN66</f>
        <v>0</v>
      </c>
      <c r="AN66">
        <f>'OoM total'!AO66</f>
        <v>0</v>
      </c>
      <c r="AO66">
        <f>'OoM total'!AP66</f>
        <v>0</v>
      </c>
      <c r="AP66">
        <f>'OoM total'!AQ66</f>
        <v>23</v>
      </c>
      <c r="AQ66">
        <f>'OoM total'!AR66</f>
        <v>23</v>
      </c>
    </row>
    <row r="67" spans="1:43" x14ac:dyDescent="0.25">
      <c r="A67">
        <f>'OoM total'!B67</f>
        <v>65</v>
      </c>
      <c r="B67">
        <f>'OoM total'!C67</f>
        <v>64</v>
      </c>
      <c r="C67" s="23">
        <f>'OoM total'!D67</f>
        <v>55</v>
      </c>
      <c r="D67" t="str">
        <f>'OoM total'!E67</f>
        <v>David Quinlan</v>
      </c>
      <c r="E67">
        <f>'OoM total'!F67</f>
        <v>0</v>
      </c>
      <c r="F67">
        <f>'OoM total'!G67</f>
        <v>0</v>
      </c>
      <c r="G67">
        <f>'OoM total'!H67</f>
        <v>0</v>
      </c>
      <c r="H67">
        <f>'OoM total'!I67</f>
        <v>0</v>
      </c>
      <c r="I67">
        <f>'OoM total'!J67</f>
        <v>0</v>
      </c>
      <c r="J67">
        <f>'OoM total'!K67</f>
        <v>0</v>
      </c>
      <c r="K67">
        <f>'OoM total'!L67</f>
        <v>0</v>
      </c>
      <c r="L67">
        <f>'OoM total'!M67</f>
        <v>0</v>
      </c>
      <c r="M67">
        <f>'OoM total'!N67</f>
        <v>5</v>
      </c>
      <c r="N67">
        <f>'OoM total'!O67</f>
        <v>0</v>
      </c>
      <c r="O67">
        <f>'OoM total'!P67</f>
        <v>0</v>
      </c>
      <c r="P67">
        <f>'OoM total'!Q67</f>
        <v>18</v>
      </c>
      <c r="Q67">
        <f>'OoM total'!R67</f>
        <v>0</v>
      </c>
      <c r="R67">
        <f>'OoM total'!S67</f>
        <v>0</v>
      </c>
      <c r="S67">
        <f>'OoM total'!T67</f>
        <v>0</v>
      </c>
      <c r="T67">
        <f>'OoM total'!U67</f>
        <v>0</v>
      </c>
      <c r="U67">
        <f>'OoM total'!V67</f>
        <v>0</v>
      </c>
      <c r="V67">
        <f>'OoM total'!W67</f>
        <v>0</v>
      </c>
      <c r="W67">
        <f>'OoM total'!X67</f>
        <v>0</v>
      </c>
      <c r="X67">
        <f>'OoM total'!Y67</f>
        <v>0</v>
      </c>
      <c r="Y67">
        <f>'OoM total'!Z67</f>
        <v>0</v>
      </c>
      <c r="Z67">
        <f>'OoM total'!AA67</f>
        <v>0</v>
      </c>
      <c r="AA67">
        <f>'OoM total'!AB67</f>
        <v>0</v>
      </c>
      <c r="AB67">
        <f>'OoM total'!AC67</f>
        <v>0</v>
      </c>
      <c r="AC67">
        <f>'OoM total'!AD67</f>
        <v>0</v>
      </c>
      <c r="AD67">
        <f>'OoM total'!AE67</f>
        <v>0</v>
      </c>
      <c r="AE67">
        <f>'OoM total'!AF67</f>
        <v>0</v>
      </c>
      <c r="AF67">
        <f>'OoM total'!AG67</f>
        <v>18</v>
      </c>
      <c r="AG67">
        <f>'OoM total'!AH67</f>
        <v>5</v>
      </c>
      <c r="AH67">
        <f>'OoM total'!AI67</f>
        <v>0</v>
      </c>
      <c r="AI67">
        <f>'OoM total'!AJ67</f>
        <v>0</v>
      </c>
      <c r="AJ67">
        <f>'OoM total'!AK67</f>
        <v>0</v>
      </c>
      <c r="AK67">
        <f>'OoM total'!AL67</f>
        <v>0</v>
      </c>
      <c r="AL67">
        <f>'OoM total'!AM67</f>
        <v>0</v>
      </c>
      <c r="AM67">
        <f>'OoM total'!AN67</f>
        <v>0</v>
      </c>
      <c r="AN67">
        <f>'OoM total'!AO67</f>
        <v>0</v>
      </c>
      <c r="AO67">
        <f>'OoM total'!AP67</f>
        <v>0</v>
      </c>
      <c r="AP67">
        <f>'OoM total'!AQ67</f>
        <v>23</v>
      </c>
      <c r="AQ67">
        <f>'OoM total'!AR67</f>
        <v>23</v>
      </c>
    </row>
    <row r="68" spans="1:43" x14ac:dyDescent="0.25">
      <c r="A68">
        <f>'OoM total'!B68</f>
        <v>66</v>
      </c>
      <c r="B68">
        <f>'OoM total'!C68</f>
        <v>66</v>
      </c>
      <c r="C68" s="23">
        <f>'OoM total'!D68</f>
        <v>59</v>
      </c>
      <c r="D68" t="str">
        <f>'OoM total'!E68</f>
        <v>Robert Gylling</v>
      </c>
      <c r="E68">
        <f>'OoM total'!F68</f>
        <v>0</v>
      </c>
      <c r="F68">
        <f>'OoM total'!G68</f>
        <v>0</v>
      </c>
      <c r="G68">
        <f>'OoM total'!H68</f>
        <v>0</v>
      </c>
      <c r="H68">
        <f>'OoM total'!I68</f>
        <v>0</v>
      </c>
      <c r="I68">
        <f>'OoM total'!J68</f>
        <v>18</v>
      </c>
      <c r="J68">
        <f>'OoM total'!K68</f>
        <v>0</v>
      </c>
      <c r="K68">
        <f>'OoM total'!L68</f>
        <v>0</v>
      </c>
      <c r="L68">
        <f>'OoM total'!M68</f>
        <v>0</v>
      </c>
      <c r="M68">
        <f>'OoM total'!N68</f>
        <v>0</v>
      </c>
      <c r="N68">
        <f>'OoM total'!O68</f>
        <v>0</v>
      </c>
      <c r="O68">
        <f>'OoM total'!P68</f>
        <v>0</v>
      </c>
      <c r="P68">
        <f>'OoM total'!Q68</f>
        <v>0</v>
      </c>
      <c r="Q68">
        <f>'OoM total'!R68</f>
        <v>0</v>
      </c>
      <c r="R68">
        <f>'OoM total'!S68</f>
        <v>0</v>
      </c>
      <c r="S68">
        <f>'OoM total'!T68</f>
        <v>0</v>
      </c>
      <c r="T68">
        <f>'OoM total'!U68</f>
        <v>0</v>
      </c>
      <c r="U68">
        <f>'OoM total'!V68</f>
        <v>0</v>
      </c>
      <c r="V68">
        <f>'OoM total'!W68</f>
        <v>0</v>
      </c>
      <c r="W68">
        <f>'OoM total'!X68</f>
        <v>0</v>
      </c>
      <c r="X68">
        <f>'OoM total'!Y68</f>
        <v>0</v>
      </c>
      <c r="Y68">
        <f>'OoM total'!Z68</f>
        <v>0</v>
      </c>
      <c r="Z68">
        <f>'OoM total'!AA68</f>
        <v>0</v>
      </c>
      <c r="AA68">
        <f>'OoM total'!AB68</f>
        <v>0</v>
      </c>
      <c r="AB68">
        <f>'OoM total'!AC68</f>
        <v>0</v>
      </c>
      <c r="AC68">
        <f>'OoM total'!AD68</f>
        <v>0</v>
      </c>
      <c r="AD68">
        <f>'OoM total'!AE68</f>
        <v>0</v>
      </c>
      <c r="AE68">
        <f>'OoM total'!AF68</f>
        <v>0</v>
      </c>
      <c r="AF68">
        <f>'OoM total'!AG68</f>
        <v>18</v>
      </c>
      <c r="AG68">
        <f>'OoM total'!AH68</f>
        <v>0</v>
      </c>
      <c r="AH68">
        <f>'OoM total'!AI68</f>
        <v>0</v>
      </c>
      <c r="AI68">
        <f>'OoM total'!AJ68</f>
        <v>0</v>
      </c>
      <c r="AJ68">
        <f>'OoM total'!AK68</f>
        <v>0</v>
      </c>
      <c r="AK68">
        <f>'OoM total'!AL68</f>
        <v>0</v>
      </c>
      <c r="AL68">
        <f>'OoM total'!AM68</f>
        <v>0</v>
      </c>
      <c r="AM68">
        <f>'OoM total'!AN68</f>
        <v>0</v>
      </c>
      <c r="AN68">
        <f>'OoM total'!AO68</f>
        <v>0</v>
      </c>
      <c r="AO68">
        <f>'OoM total'!AP68</f>
        <v>0</v>
      </c>
      <c r="AP68">
        <f>'OoM total'!AQ68</f>
        <v>18</v>
      </c>
      <c r="AQ68">
        <f>'OoM total'!AR68</f>
        <v>18</v>
      </c>
    </row>
    <row r="69" spans="1:43" x14ac:dyDescent="0.25">
      <c r="A69">
        <f>'OoM total'!B69</f>
        <v>67</v>
      </c>
      <c r="B69">
        <f>'OoM total'!C69</f>
        <v>67</v>
      </c>
      <c r="C69" s="23">
        <f>'OoM total'!D69</f>
        <v>61</v>
      </c>
      <c r="D69" t="str">
        <f>'OoM total'!E69</f>
        <v>Mick Greenwood</v>
      </c>
      <c r="E69">
        <f>'OoM total'!F69</f>
        <v>0</v>
      </c>
      <c r="F69">
        <f>'OoM total'!G69</f>
        <v>0</v>
      </c>
      <c r="G69">
        <f>'OoM total'!H69</f>
        <v>0</v>
      </c>
      <c r="H69">
        <f>'OoM total'!I69</f>
        <v>0</v>
      </c>
      <c r="I69">
        <f>'OoM total'!J69</f>
        <v>0</v>
      </c>
      <c r="J69">
        <f>'OoM total'!K69</f>
        <v>0</v>
      </c>
      <c r="K69">
        <f>'OoM total'!L69</f>
        <v>0</v>
      </c>
      <c r="L69">
        <f>'OoM total'!M69</f>
        <v>0</v>
      </c>
      <c r="M69">
        <f>'OoM total'!N69</f>
        <v>0</v>
      </c>
      <c r="N69">
        <f>'OoM total'!O69</f>
        <v>0</v>
      </c>
      <c r="O69">
        <f>'OoM total'!P69</f>
        <v>16</v>
      </c>
      <c r="P69">
        <f>'OoM total'!Q69</f>
        <v>0</v>
      </c>
      <c r="Q69">
        <f>'OoM total'!R69</f>
        <v>1</v>
      </c>
      <c r="R69">
        <f>'OoM total'!S69</f>
        <v>0</v>
      </c>
      <c r="S69">
        <f>'OoM total'!T69</f>
        <v>0</v>
      </c>
      <c r="T69">
        <f>'OoM total'!U69</f>
        <v>0</v>
      </c>
      <c r="U69">
        <f>'OoM total'!V69</f>
        <v>0</v>
      </c>
      <c r="V69">
        <f>'OoM total'!W69</f>
        <v>0</v>
      </c>
      <c r="W69">
        <f>'OoM total'!X69</f>
        <v>0</v>
      </c>
      <c r="X69">
        <f>'OoM total'!Y69</f>
        <v>0</v>
      </c>
      <c r="Y69">
        <f>'OoM total'!Z69</f>
        <v>0</v>
      </c>
      <c r="Z69">
        <f>'OoM total'!AA69</f>
        <v>0</v>
      </c>
      <c r="AA69">
        <f>'OoM total'!AB69</f>
        <v>0</v>
      </c>
      <c r="AB69">
        <f>'OoM total'!AC69</f>
        <v>0</v>
      </c>
      <c r="AC69">
        <f>'OoM total'!AD69</f>
        <v>0</v>
      </c>
      <c r="AD69">
        <f>'OoM total'!AE69</f>
        <v>0</v>
      </c>
      <c r="AE69">
        <f>'OoM total'!AF69</f>
        <v>0</v>
      </c>
      <c r="AF69">
        <f>'OoM total'!AG69</f>
        <v>16</v>
      </c>
      <c r="AG69">
        <f>'OoM total'!AH69</f>
        <v>1</v>
      </c>
      <c r="AH69">
        <f>'OoM total'!AI69</f>
        <v>0</v>
      </c>
      <c r="AI69">
        <f>'OoM total'!AJ69</f>
        <v>0</v>
      </c>
      <c r="AJ69">
        <f>'OoM total'!AK69</f>
        <v>0</v>
      </c>
      <c r="AK69">
        <f>'OoM total'!AL69</f>
        <v>0</v>
      </c>
      <c r="AL69">
        <f>'OoM total'!AM69</f>
        <v>0</v>
      </c>
      <c r="AM69">
        <f>'OoM total'!AN69</f>
        <v>0</v>
      </c>
      <c r="AN69">
        <f>'OoM total'!AO69</f>
        <v>0</v>
      </c>
      <c r="AO69">
        <f>'OoM total'!AP69</f>
        <v>0</v>
      </c>
      <c r="AP69">
        <f>'OoM total'!AQ69</f>
        <v>17</v>
      </c>
      <c r="AQ69">
        <f>'OoM total'!AR69</f>
        <v>17</v>
      </c>
    </row>
    <row r="70" spans="1:43" x14ac:dyDescent="0.25">
      <c r="A70">
        <f>'OoM total'!B70</f>
        <v>68</v>
      </c>
      <c r="B70">
        <f>'OoM total'!C70</f>
        <v>68</v>
      </c>
      <c r="C70" s="23">
        <f>'OoM total'!D70</f>
        <v>62</v>
      </c>
      <c r="D70" t="str">
        <f>'OoM total'!E70</f>
        <v>David Padgett</v>
      </c>
      <c r="E70">
        <f>'OoM total'!F70</f>
        <v>0</v>
      </c>
      <c r="F70">
        <f>'OoM total'!G70</f>
        <v>0</v>
      </c>
      <c r="G70">
        <f>'OoM total'!H70</f>
        <v>16</v>
      </c>
      <c r="H70">
        <f>'OoM total'!I70</f>
        <v>0</v>
      </c>
      <c r="I70">
        <f>'OoM total'!J70</f>
        <v>0</v>
      </c>
      <c r="J70">
        <f>'OoM total'!K70</f>
        <v>0</v>
      </c>
      <c r="K70">
        <f>'OoM total'!L70</f>
        <v>0</v>
      </c>
      <c r="L70">
        <f>'OoM total'!M70</f>
        <v>0</v>
      </c>
      <c r="M70">
        <f>'OoM total'!N70</f>
        <v>0</v>
      </c>
      <c r="N70">
        <f>'OoM total'!O70</f>
        <v>0</v>
      </c>
      <c r="O70">
        <f>'OoM total'!P70</f>
        <v>0</v>
      </c>
      <c r="P70">
        <f>'OoM total'!Q70</f>
        <v>0</v>
      </c>
      <c r="Q70">
        <f>'OoM total'!R70</f>
        <v>0</v>
      </c>
      <c r="R70">
        <f>'OoM total'!S70</f>
        <v>0</v>
      </c>
      <c r="S70">
        <f>'OoM total'!T70</f>
        <v>0</v>
      </c>
      <c r="T70">
        <f>'OoM total'!U70</f>
        <v>0</v>
      </c>
      <c r="U70">
        <f>'OoM total'!V70</f>
        <v>0</v>
      </c>
      <c r="V70">
        <f>'OoM total'!W70</f>
        <v>0</v>
      </c>
      <c r="W70">
        <f>'OoM total'!X70</f>
        <v>0</v>
      </c>
      <c r="X70">
        <f>'OoM total'!Y70</f>
        <v>0</v>
      </c>
      <c r="Y70">
        <f>'OoM total'!Z70</f>
        <v>0</v>
      </c>
      <c r="Z70">
        <f>'OoM total'!AA70</f>
        <v>0</v>
      </c>
      <c r="AA70">
        <f>'OoM total'!AB70</f>
        <v>0</v>
      </c>
      <c r="AB70">
        <f>'OoM total'!AC70</f>
        <v>0</v>
      </c>
      <c r="AC70">
        <f>'OoM total'!AD70</f>
        <v>0</v>
      </c>
      <c r="AD70">
        <f>'OoM total'!AE70</f>
        <v>0</v>
      </c>
      <c r="AE70">
        <f>'OoM total'!AF70</f>
        <v>0</v>
      </c>
      <c r="AF70">
        <f>'OoM total'!AG70</f>
        <v>16</v>
      </c>
      <c r="AG70">
        <f>'OoM total'!AH70</f>
        <v>0</v>
      </c>
      <c r="AH70">
        <f>'OoM total'!AI70</f>
        <v>0</v>
      </c>
      <c r="AI70">
        <f>'OoM total'!AJ70</f>
        <v>0</v>
      </c>
      <c r="AJ70">
        <f>'OoM total'!AK70</f>
        <v>0</v>
      </c>
      <c r="AK70">
        <f>'OoM total'!AL70</f>
        <v>0</v>
      </c>
      <c r="AL70">
        <f>'OoM total'!AM70</f>
        <v>0</v>
      </c>
      <c r="AM70">
        <f>'OoM total'!AN70</f>
        <v>0</v>
      </c>
      <c r="AN70">
        <f>'OoM total'!AO70</f>
        <v>0</v>
      </c>
      <c r="AO70">
        <f>'OoM total'!AP70</f>
        <v>0</v>
      </c>
      <c r="AP70">
        <f>'OoM total'!AQ70</f>
        <v>16</v>
      </c>
      <c r="AQ70">
        <f>'OoM total'!AR70</f>
        <v>16</v>
      </c>
    </row>
    <row r="71" spans="1:43" x14ac:dyDescent="0.25">
      <c r="A71">
        <f>'OoM total'!B71</f>
        <v>69</v>
      </c>
      <c r="B71">
        <f>'OoM total'!C71</f>
        <v>69</v>
      </c>
      <c r="C71" s="23">
        <f>'OoM total'!D71</f>
        <v>65</v>
      </c>
      <c r="D71" t="str">
        <f>'OoM total'!E71</f>
        <v>Geoff Nevin</v>
      </c>
      <c r="E71">
        <f>'OoM total'!F71</f>
        <v>0</v>
      </c>
      <c r="F71">
        <f>'OoM total'!G71</f>
        <v>0</v>
      </c>
      <c r="G71">
        <f>'OoM total'!H71</f>
        <v>0</v>
      </c>
      <c r="H71">
        <f>'OoM total'!I71</f>
        <v>0</v>
      </c>
      <c r="I71">
        <f>'OoM total'!J71</f>
        <v>0</v>
      </c>
      <c r="J71">
        <f>'OoM total'!K71</f>
        <v>0</v>
      </c>
      <c r="K71">
        <f>'OoM total'!L71</f>
        <v>0</v>
      </c>
      <c r="L71">
        <f>'OoM total'!M71</f>
        <v>0</v>
      </c>
      <c r="M71">
        <f>'OoM total'!N71</f>
        <v>0</v>
      </c>
      <c r="N71">
        <f>'OoM total'!O71</f>
        <v>0</v>
      </c>
      <c r="O71">
        <f>'OoM total'!P71</f>
        <v>0</v>
      </c>
      <c r="P71">
        <f>'OoM total'!Q71</f>
        <v>0</v>
      </c>
      <c r="Q71">
        <f>'OoM total'!R71</f>
        <v>0</v>
      </c>
      <c r="R71">
        <f>'OoM total'!S71</f>
        <v>0</v>
      </c>
      <c r="S71">
        <f>'OoM total'!T71</f>
        <v>14</v>
      </c>
      <c r="T71">
        <f>'OoM total'!U71</f>
        <v>0</v>
      </c>
      <c r="U71">
        <f>'OoM total'!V71</f>
        <v>0</v>
      </c>
      <c r="V71">
        <f>'OoM total'!W71</f>
        <v>0</v>
      </c>
      <c r="W71">
        <f>'OoM total'!X71</f>
        <v>0</v>
      </c>
      <c r="X71">
        <f>'OoM total'!Y71</f>
        <v>0</v>
      </c>
      <c r="Y71">
        <f>'OoM total'!Z71</f>
        <v>0</v>
      </c>
      <c r="Z71">
        <f>'OoM total'!AA71</f>
        <v>0</v>
      </c>
      <c r="AA71">
        <f>'OoM total'!AB71</f>
        <v>0</v>
      </c>
      <c r="AB71">
        <f>'OoM total'!AC71</f>
        <v>0</v>
      </c>
      <c r="AC71">
        <f>'OoM total'!AD71</f>
        <v>0</v>
      </c>
      <c r="AD71">
        <f>'OoM total'!AE71</f>
        <v>0</v>
      </c>
      <c r="AE71">
        <f>'OoM total'!AF71</f>
        <v>0</v>
      </c>
      <c r="AF71">
        <f>'OoM total'!AG71</f>
        <v>14</v>
      </c>
      <c r="AG71">
        <f>'OoM total'!AH71</f>
        <v>0</v>
      </c>
      <c r="AH71">
        <f>'OoM total'!AI71</f>
        <v>0</v>
      </c>
      <c r="AI71">
        <f>'OoM total'!AJ71</f>
        <v>0</v>
      </c>
      <c r="AJ71">
        <f>'OoM total'!AK71</f>
        <v>0</v>
      </c>
      <c r="AK71">
        <f>'OoM total'!AL71</f>
        <v>0</v>
      </c>
      <c r="AL71">
        <f>'OoM total'!AM71</f>
        <v>0</v>
      </c>
      <c r="AM71">
        <f>'OoM total'!AN71</f>
        <v>0</v>
      </c>
      <c r="AN71">
        <f>'OoM total'!AO71</f>
        <v>0</v>
      </c>
      <c r="AO71">
        <f>'OoM total'!AP71</f>
        <v>0</v>
      </c>
      <c r="AP71">
        <f>'OoM total'!AQ71</f>
        <v>14</v>
      </c>
      <c r="AQ71">
        <f>'OoM total'!AR71</f>
        <v>14</v>
      </c>
    </row>
    <row r="72" spans="1:43" x14ac:dyDescent="0.25">
      <c r="A72">
        <f>'OoM total'!B72</f>
        <v>70</v>
      </c>
      <c r="B72">
        <f>'OoM total'!C72</f>
        <v>70</v>
      </c>
      <c r="C72" s="23">
        <f>'OoM total'!D72</f>
        <v>69</v>
      </c>
      <c r="D72" t="str">
        <f>'OoM total'!E72</f>
        <v>Steve Etherington</v>
      </c>
      <c r="E72">
        <f>'OoM total'!F72</f>
        <v>0</v>
      </c>
      <c r="F72">
        <f>'OoM total'!G72</f>
        <v>0</v>
      </c>
      <c r="G72">
        <f>'OoM total'!H72</f>
        <v>0</v>
      </c>
      <c r="H72">
        <f>'OoM total'!I72</f>
        <v>0</v>
      </c>
      <c r="I72">
        <f>'OoM total'!J72</f>
        <v>0</v>
      </c>
      <c r="J72">
        <f>'OoM total'!K72</f>
        <v>0</v>
      </c>
      <c r="K72">
        <f>'OoM total'!L72</f>
        <v>0</v>
      </c>
      <c r="L72">
        <f>'OoM total'!M72</f>
        <v>0</v>
      </c>
      <c r="M72">
        <f>'OoM total'!N72</f>
        <v>0</v>
      </c>
      <c r="N72">
        <f>'OoM total'!O72</f>
        <v>0</v>
      </c>
      <c r="O72">
        <f>'OoM total'!P72</f>
        <v>0</v>
      </c>
      <c r="P72">
        <f>'OoM total'!Q72</f>
        <v>0</v>
      </c>
      <c r="Q72">
        <f>'OoM total'!R72</f>
        <v>0</v>
      </c>
      <c r="R72">
        <f>'OoM total'!S72</f>
        <v>0</v>
      </c>
      <c r="S72">
        <f>'OoM total'!T72</f>
        <v>0</v>
      </c>
      <c r="T72">
        <f>'OoM total'!U72</f>
        <v>12</v>
      </c>
      <c r="U72">
        <f>'OoM total'!V72</f>
        <v>0</v>
      </c>
      <c r="V72">
        <f>'OoM total'!W72</f>
        <v>0</v>
      </c>
      <c r="W72">
        <f>'OoM total'!X72</f>
        <v>2</v>
      </c>
      <c r="X72">
        <f>'OoM total'!Y72</f>
        <v>0</v>
      </c>
      <c r="Y72">
        <f>'OoM total'!Z72</f>
        <v>0</v>
      </c>
      <c r="Z72">
        <f>'OoM total'!AA72</f>
        <v>0</v>
      </c>
      <c r="AA72">
        <f>'OoM total'!AB72</f>
        <v>0</v>
      </c>
      <c r="AB72">
        <f>'OoM total'!AC72</f>
        <v>0</v>
      </c>
      <c r="AC72">
        <f>'OoM total'!AD72</f>
        <v>0</v>
      </c>
      <c r="AD72">
        <f>'OoM total'!AE72</f>
        <v>0</v>
      </c>
      <c r="AE72">
        <f>'OoM total'!AF72</f>
        <v>0</v>
      </c>
      <c r="AF72">
        <f>'OoM total'!AG72</f>
        <v>12</v>
      </c>
      <c r="AG72">
        <f>'OoM total'!AH72</f>
        <v>2</v>
      </c>
      <c r="AH72">
        <f>'OoM total'!AI72</f>
        <v>0</v>
      </c>
      <c r="AI72">
        <f>'OoM total'!AJ72</f>
        <v>0</v>
      </c>
      <c r="AJ72">
        <f>'OoM total'!AK72</f>
        <v>0</v>
      </c>
      <c r="AK72">
        <f>'OoM total'!AL72</f>
        <v>0</v>
      </c>
      <c r="AL72">
        <f>'OoM total'!AM72</f>
        <v>0</v>
      </c>
      <c r="AM72">
        <f>'OoM total'!AN72</f>
        <v>0</v>
      </c>
      <c r="AN72">
        <f>'OoM total'!AO72</f>
        <v>0</v>
      </c>
      <c r="AO72">
        <f>'OoM total'!AP72</f>
        <v>0</v>
      </c>
      <c r="AP72">
        <f>'OoM total'!AQ72</f>
        <v>14</v>
      </c>
      <c r="AQ72">
        <f>'OoM total'!AR72</f>
        <v>14</v>
      </c>
    </row>
    <row r="73" spans="1:43" x14ac:dyDescent="0.25">
      <c r="A73">
        <f>'OoM total'!B73</f>
        <v>71</v>
      </c>
      <c r="B73">
        <f>'OoM total'!C73</f>
        <v>71</v>
      </c>
      <c r="C73" s="23">
        <f>'OoM total'!D73</f>
        <v>66</v>
      </c>
      <c r="D73" t="str">
        <f>'OoM total'!E73</f>
        <v>Sirkka Levanjarvi</v>
      </c>
      <c r="E73">
        <f>'OoM total'!F73</f>
        <v>0</v>
      </c>
      <c r="F73">
        <f>'OoM total'!G73</f>
        <v>0</v>
      </c>
      <c r="G73">
        <f>'OoM total'!H73</f>
        <v>0</v>
      </c>
      <c r="H73">
        <f>'OoM total'!I73</f>
        <v>5</v>
      </c>
      <c r="I73">
        <f>'OoM total'!J73</f>
        <v>8</v>
      </c>
      <c r="J73">
        <f>'OoM total'!K73</f>
        <v>0</v>
      </c>
      <c r="K73">
        <f>'OoM total'!L73</f>
        <v>0</v>
      </c>
      <c r="L73">
        <f>'OoM total'!M73</f>
        <v>0</v>
      </c>
      <c r="M73">
        <f>'OoM total'!N73</f>
        <v>0</v>
      </c>
      <c r="N73">
        <f>'OoM total'!O73</f>
        <v>0</v>
      </c>
      <c r="O73">
        <f>'OoM total'!P73</f>
        <v>0</v>
      </c>
      <c r="P73">
        <f>'OoM total'!Q73</f>
        <v>0</v>
      </c>
      <c r="Q73">
        <f>'OoM total'!R73</f>
        <v>0</v>
      </c>
      <c r="R73">
        <f>'OoM total'!S73</f>
        <v>0</v>
      </c>
      <c r="S73">
        <f>'OoM total'!T73</f>
        <v>0</v>
      </c>
      <c r="T73">
        <f>'OoM total'!U73</f>
        <v>0</v>
      </c>
      <c r="U73">
        <f>'OoM total'!V73</f>
        <v>0</v>
      </c>
      <c r="V73">
        <f>'OoM total'!W73</f>
        <v>0</v>
      </c>
      <c r="W73">
        <f>'OoM total'!X73</f>
        <v>0</v>
      </c>
      <c r="X73">
        <f>'OoM total'!Y73</f>
        <v>0</v>
      </c>
      <c r="Y73">
        <f>'OoM total'!Z73</f>
        <v>0</v>
      </c>
      <c r="Z73">
        <f>'OoM total'!AA73</f>
        <v>0</v>
      </c>
      <c r="AA73">
        <f>'OoM total'!AB73</f>
        <v>0</v>
      </c>
      <c r="AB73">
        <f>'OoM total'!AC73</f>
        <v>0</v>
      </c>
      <c r="AC73">
        <f>'OoM total'!AD73</f>
        <v>0</v>
      </c>
      <c r="AD73">
        <f>'OoM total'!AE73</f>
        <v>0</v>
      </c>
      <c r="AE73">
        <f>'OoM total'!AF73</f>
        <v>0</v>
      </c>
      <c r="AF73">
        <f>'OoM total'!AG73</f>
        <v>8</v>
      </c>
      <c r="AG73">
        <f>'OoM total'!AH73</f>
        <v>5</v>
      </c>
      <c r="AH73">
        <f>'OoM total'!AI73</f>
        <v>0</v>
      </c>
      <c r="AI73">
        <f>'OoM total'!AJ73</f>
        <v>0</v>
      </c>
      <c r="AJ73">
        <f>'OoM total'!AK73</f>
        <v>0</v>
      </c>
      <c r="AK73">
        <f>'OoM total'!AL73</f>
        <v>0</v>
      </c>
      <c r="AL73">
        <f>'OoM total'!AM73</f>
        <v>0</v>
      </c>
      <c r="AM73">
        <f>'OoM total'!AN73</f>
        <v>0</v>
      </c>
      <c r="AN73">
        <f>'OoM total'!AO73</f>
        <v>0</v>
      </c>
      <c r="AO73">
        <f>'OoM total'!AP73</f>
        <v>0</v>
      </c>
      <c r="AP73">
        <f>'OoM total'!AQ73</f>
        <v>13</v>
      </c>
      <c r="AQ73">
        <f>'OoM total'!AR73</f>
        <v>13</v>
      </c>
    </row>
    <row r="74" spans="1:43" x14ac:dyDescent="0.25">
      <c r="A74">
        <f>'OoM total'!B74</f>
        <v>72</v>
      </c>
      <c r="B74">
        <f>'OoM total'!C74</f>
        <v>71</v>
      </c>
      <c r="C74" s="23">
        <f>'OoM total'!D74</f>
        <v>66</v>
      </c>
      <c r="D74" t="str">
        <f>'OoM total'!E74</f>
        <v>Mervyn Key</v>
      </c>
      <c r="E74">
        <f>'OoM total'!F74</f>
        <v>0</v>
      </c>
      <c r="F74">
        <f>'OoM total'!G74</f>
        <v>10</v>
      </c>
      <c r="G74">
        <f>'OoM total'!H74</f>
        <v>0</v>
      </c>
      <c r="H74">
        <f>'OoM total'!I74</f>
        <v>0</v>
      </c>
      <c r="I74">
        <f>'OoM total'!J74</f>
        <v>0</v>
      </c>
      <c r="J74">
        <f>'OoM total'!K74</f>
        <v>0</v>
      </c>
      <c r="K74">
        <f>'OoM total'!L74</f>
        <v>0</v>
      </c>
      <c r="L74">
        <f>'OoM total'!M74</f>
        <v>0</v>
      </c>
      <c r="M74">
        <f>'OoM total'!N74</f>
        <v>0</v>
      </c>
      <c r="N74">
        <f>'OoM total'!O74</f>
        <v>0</v>
      </c>
      <c r="O74">
        <f>'OoM total'!P74</f>
        <v>0</v>
      </c>
      <c r="P74">
        <f>'OoM total'!Q74</f>
        <v>0</v>
      </c>
      <c r="Q74">
        <f>'OoM total'!R74</f>
        <v>3</v>
      </c>
      <c r="R74">
        <f>'OoM total'!S74</f>
        <v>0</v>
      </c>
      <c r="S74">
        <f>'OoM total'!T74</f>
        <v>0</v>
      </c>
      <c r="T74">
        <f>'OoM total'!U74</f>
        <v>0</v>
      </c>
      <c r="U74">
        <f>'OoM total'!V74</f>
        <v>0</v>
      </c>
      <c r="V74">
        <f>'OoM total'!W74</f>
        <v>0</v>
      </c>
      <c r="W74">
        <f>'OoM total'!X74</f>
        <v>0</v>
      </c>
      <c r="X74">
        <f>'OoM total'!Y74</f>
        <v>0</v>
      </c>
      <c r="Y74">
        <f>'OoM total'!Z74</f>
        <v>0</v>
      </c>
      <c r="Z74">
        <f>'OoM total'!AA74</f>
        <v>0</v>
      </c>
      <c r="AA74">
        <f>'OoM total'!AB74</f>
        <v>0</v>
      </c>
      <c r="AB74">
        <f>'OoM total'!AC74</f>
        <v>0</v>
      </c>
      <c r="AC74">
        <f>'OoM total'!AD74</f>
        <v>0</v>
      </c>
      <c r="AD74">
        <f>'OoM total'!AE74</f>
        <v>0</v>
      </c>
      <c r="AE74">
        <f>'OoM total'!AF74</f>
        <v>0</v>
      </c>
      <c r="AF74">
        <f>'OoM total'!AG74</f>
        <v>10</v>
      </c>
      <c r="AG74">
        <f>'OoM total'!AH74</f>
        <v>3</v>
      </c>
      <c r="AH74">
        <f>'OoM total'!AI74</f>
        <v>0</v>
      </c>
      <c r="AI74">
        <f>'OoM total'!AJ74</f>
        <v>0</v>
      </c>
      <c r="AJ74">
        <f>'OoM total'!AK74</f>
        <v>0</v>
      </c>
      <c r="AK74">
        <f>'OoM total'!AL74</f>
        <v>0</v>
      </c>
      <c r="AL74">
        <f>'OoM total'!AM74</f>
        <v>0</v>
      </c>
      <c r="AM74">
        <f>'OoM total'!AN74</f>
        <v>0</v>
      </c>
      <c r="AN74">
        <f>'OoM total'!AO74</f>
        <v>0</v>
      </c>
      <c r="AO74">
        <f>'OoM total'!AP74</f>
        <v>0</v>
      </c>
      <c r="AP74">
        <f>'OoM total'!AQ74</f>
        <v>13</v>
      </c>
      <c r="AQ74">
        <f>'OoM total'!AR74</f>
        <v>13</v>
      </c>
    </row>
    <row r="75" spans="1:43" x14ac:dyDescent="0.25">
      <c r="A75">
        <f>'OoM total'!B75</f>
        <v>73</v>
      </c>
      <c r="B75">
        <f>'OoM total'!C75</f>
        <v>73</v>
      </c>
      <c r="C75" s="23">
        <f>'OoM total'!D75</f>
        <v>69</v>
      </c>
      <c r="D75" t="str">
        <f>'OoM total'!E75</f>
        <v>Brendan O'Connell</v>
      </c>
      <c r="E75">
        <f>'OoM total'!F75</f>
        <v>0</v>
      </c>
      <c r="F75">
        <f>'OoM total'!G75</f>
        <v>0</v>
      </c>
      <c r="G75">
        <f>'OoM total'!H75</f>
        <v>0</v>
      </c>
      <c r="H75">
        <f>'OoM total'!I75</f>
        <v>0</v>
      </c>
      <c r="I75">
        <f>'OoM total'!J75</f>
        <v>0</v>
      </c>
      <c r="J75">
        <f>'OoM total'!K75</f>
        <v>0</v>
      </c>
      <c r="K75">
        <f>'OoM total'!L75</f>
        <v>7</v>
      </c>
      <c r="L75">
        <f>'OoM total'!M75</f>
        <v>0</v>
      </c>
      <c r="M75">
        <f>'OoM total'!N75</f>
        <v>0</v>
      </c>
      <c r="N75">
        <f>'OoM total'!O75</f>
        <v>5</v>
      </c>
      <c r="O75">
        <f>'OoM total'!P75</f>
        <v>0</v>
      </c>
      <c r="P75">
        <f>'OoM total'!Q75</f>
        <v>0</v>
      </c>
      <c r="Q75">
        <f>'OoM total'!R75</f>
        <v>0</v>
      </c>
      <c r="R75">
        <f>'OoM total'!S75</f>
        <v>0</v>
      </c>
      <c r="S75">
        <f>'OoM total'!T75</f>
        <v>0</v>
      </c>
      <c r="T75">
        <f>'OoM total'!U75</f>
        <v>0</v>
      </c>
      <c r="U75">
        <f>'OoM total'!V75</f>
        <v>0</v>
      </c>
      <c r="V75">
        <f>'OoM total'!W75</f>
        <v>0</v>
      </c>
      <c r="W75">
        <f>'OoM total'!X75</f>
        <v>0</v>
      </c>
      <c r="X75">
        <f>'OoM total'!Y75</f>
        <v>0</v>
      </c>
      <c r="Y75">
        <f>'OoM total'!Z75</f>
        <v>0</v>
      </c>
      <c r="Z75">
        <f>'OoM total'!AA75</f>
        <v>0</v>
      </c>
      <c r="AA75">
        <f>'OoM total'!AB75</f>
        <v>0</v>
      </c>
      <c r="AB75">
        <f>'OoM total'!AC75</f>
        <v>0</v>
      </c>
      <c r="AC75">
        <f>'OoM total'!AD75</f>
        <v>0</v>
      </c>
      <c r="AD75">
        <f>'OoM total'!AE75</f>
        <v>0</v>
      </c>
      <c r="AE75">
        <f>'OoM total'!AF75</f>
        <v>0</v>
      </c>
      <c r="AF75">
        <f>'OoM total'!AG75</f>
        <v>7</v>
      </c>
      <c r="AG75">
        <f>'OoM total'!AH75</f>
        <v>5</v>
      </c>
      <c r="AH75">
        <f>'OoM total'!AI75</f>
        <v>0</v>
      </c>
      <c r="AI75">
        <f>'OoM total'!AJ75</f>
        <v>0</v>
      </c>
      <c r="AJ75">
        <f>'OoM total'!AK75</f>
        <v>0</v>
      </c>
      <c r="AK75">
        <f>'OoM total'!AL75</f>
        <v>0</v>
      </c>
      <c r="AL75">
        <f>'OoM total'!AM75</f>
        <v>0</v>
      </c>
      <c r="AM75">
        <f>'OoM total'!AN75</f>
        <v>0</v>
      </c>
      <c r="AN75">
        <f>'OoM total'!AO75</f>
        <v>0</v>
      </c>
      <c r="AO75">
        <f>'OoM total'!AP75</f>
        <v>0</v>
      </c>
      <c r="AP75">
        <f>'OoM total'!AQ75</f>
        <v>12</v>
      </c>
      <c r="AQ75">
        <f>'OoM total'!AR75</f>
        <v>12</v>
      </c>
    </row>
    <row r="76" spans="1:43" x14ac:dyDescent="0.25">
      <c r="A76">
        <f>'OoM total'!B76</f>
        <v>74</v>
      </c>
      <c r="B76">
        <f>'OoM total'!C76</f>
        <v>74</v>
      </c>
      <c r="C76" s="23">
        <f>'OoM total'!D76</f>
        <v>72</v>
      </c>
      <c r="D76" t="str">
        <f>'OoM total'!E76</f>
        <v>Kari Impivaara</v>
      </c>
      <c r="E76">
        <f>'OoM total'!F76</f>
        <v>0</v>
      </c>
      <c r="F76">
        <f>'OoM total'!G76</f>
        <v>0</v>
      </c>
      <c r="G76">
        <f>'OoM total'!H76</f>
        <v>0</v>
      </c>
      <c r="H76">
        <f>'OoM total'!I76</f>
        <v>0</v>
      </c>
      <c r="I76">
        <f>'OoM total'!J76</f>
        <v>0</v>
      </c>
      <c r="J76">
        <f>'OoM total'!K76</f>
        <v>0</v>
      </c>
      <c r="K76">
        <f>'OoM total'!L76</f>
        <v>0</v>
      </c>
      <c r="L76">
        <f>'OoM total'!M76</f>
        <v>1</v>
      </c>
      <c r="M76">
        <f>'OoM total'!N76</f>
        <v>0</v>
      </c>
      <c r="N76">
        <f>'OoM total'!O76</f>
        <v>0</v>
      </c>
      <c r="O76">
        <f>'OoM total'!P76</f>
        <v>0</v>
      </c>
      <c r="P76">
        <f>'OoM total'!Q76</f>
        <v>0</v>
      </c>
      <c r="Q76">
        <f>'OoM total'!R76</f>
        <v>0</v>
      </c>
      <c r="R76">
        <f>'OoM total'!S76</f>
        <v>0</v>
      </c>
      <c r="S76">
        <f>'OoM total'!T76</f>
        <v>9</v>
      </c>
      <c r="T76">
        <f>'OoM total'!U76</f>
        <v>0</v>
      </c>
      <c r="U76">
        <f>'OoM total'!V76</f>
        <v>0</v>
      </c>
      <c r="V76">
        <f>'OoM total'!W76</f>
        <v>0</v>
      </c>
      <c r="W76">
        <f>'OoM total'!X76</f>
        <v>0</v>
      </c>
      <c r="X76">
        <f>'OoM total'!Y76</f>
        <v>0</v>
      </c>
      <c r="Y76">
        <f>'OoM total'!Z76</f>
        <v>0</v>
      </c>
      <c r="Z76">
        <f>'OoM total'!AA76</f>
        <v>0</v>
      </c>
      <c r="AA76">
        <f>'OoM total'!AB76</f>
        <v>0</v>
      </c>
      <c r="AB76">
        <f>'OoM total'!AC76</f>
        <v>0</v>
      </c>
      <c r="AC76">
        <f>'OoM total'!AD76</f>
        <v>0</v>
      </c>
      <c r="AD76">
        <f>'OoM total'!AE76</f>
        <v>0</v>
      </c>
      <c r="AE76">
        <f>'OoM total'!AF76</f>
        <v>0</v>
      </c>
      <c r="AF76">
        <f>'OoM total'!AG76</f>
        <v>9</v>
      </c>
      <c r="AG76">
        <f>'OoM total'!AH76</f>
        <v>1</v>
      </c>
      <c r="AH76">
        <f>'OoM total'!AI76</f>
        <v>0</v>
      </c>
      <c r="AI76">
        <f>'OoM total'!AJ76</f>
        <v>0</v>
      </c>
      <c r="AJ76">
        <f>'OoM total'!AK76</f>
        <v>0</v>
      </c>
      <c r="AK76">
        <f>'OoM total'!AL76</f>
        <v>0</v>
      </c>
      <c r="AL76">
        <f>'OoM total'!AM76</f>
        <v>0</v>
      </c>
      <c r="AM76">
        <f>'OoM total'!AN76</f>
        <v>0</v>
      </c>
      <c r="AN76">
        <f>'OoM total'!AO76</f>
        <v>0</v>
      </c>
      <c r="AO76">
        <f>'OoM total'!AP76</f>
        <v>0</v>
      </c>
      <c r="AP76">
        <f>'OoM total'!AQ76</f>
        <v>10</v>
      </c>
      <c r="AQ76">
        <f>'OoM total'!AR76</f>
        <v>10</v>
      </c>
    </row>
    <row r="77" spans="1:43" x14ac:dyDescent="0.25">
      <c r="A77">
        <f>'OoM total'!B77</f>
        <v>75</v>
      </c>
      <c r="B77">
        <f>'OoM total'!C77</f>
        <v>74</v>
      </c>
      <c r="C77" s="23">
        <f>'OoM total'!D77</f>
        <v>72</v>
      </c>
      <c r="D77" t="str">
        <f>'OoM total'!E77</f>
        <v>Roger Sanden</v>
      </c>
      <c r="E77">
        <f>'OoM total'!F77</f>
        <v>0</v>
      </c>
      <c r="F77">
        <f>'OoM total'!G77</f>
        <v>0</v>
      </c>
      <c r="G77">
        <f>'OoM total'!H77</f>
        <v>0</v>
      </c>
      <c r="H77">
        <f>'OoM total'!I77</f>
        <v>0</v>
      </c>
      <c r="I77">
        <f>'OoM total'!J77</f>
        <v>0</v>
      </c>
      <c r="J77">
        <f>'OoM total'!K77</f>
        <v>0</v>
      </c>
      <c r="K77">
        <f>'OoM total'!L77</f>
        <v>0</v>
      </c>
      <c r="L77">
        <f>'OoM total'!M77</f>
        <v>0</v>
      </c>
      <c r="M77">
        <f>'OoM total'!N77</f>
        <v>0</v>
      </c>
      <c r="N77">
        <f>'OoM total'!O77</f>
        <v>0</v>
      </c>
      <c r="O77">
        <f>'OoM total'!P77</f>
        <v>0</v>
      </c>
      <c r="P77">
        <f>'OoM total'!Q77</f>
        <v>0</v>
      </c>
      <c r="Q77">
        <f>'OoM total'!R77</f>
        <v>0</v>
      </c>
      <c r="R77">
        <f>'OoM total'!S77</f>
        <v>0</v>
      </c>
      <c r="S77">
        <f>'OoM total'!T77</f>
        <v>10</v>
      </c>
      <c r="T77">
        <f>'OoM total'!U77</f>
        <v>0</v>
      </c>
      <c r="U77">
        <f>'OoM total'!V77</f>
        <v>0</v>
      </c>
      <c r="V77">
        <f>'OoM total'!W77</f>
        <v>0</v>
      </c>
      <c r="W77">
        <f>'OoM total'!X77</f>
        <v>0</v>
      </c>
      <c r="X77">
        <f>'OoM total'!Y77</f>
        <v>0</v>
      </c>
      <c r="Y77">
        <f>'OoM total'!Z77</f>
        <v>0</v>
      </c>
      <c r="Z77">
        <f>'OoM total'!AA77</f>
        <v>0</v>
      </c>
      <c r="AA77">
        <f>'OoM total'!AB77</f>
        <v>0</v>
      </c>
      <c r="AB77">
        <f>'OoM total'!AC77</f>
        <v>0</v>
      </c>
      <c r="AC77">
        <f>'OoM total'!AD77</f>
        <v>0</v>
      </c>
      <c r="AD77">
        <f>'OoM total'!AE77</f>
        <v>0</v>
      </c>
      <c r="AE77">
        <f>'OoM total'!AF77</f>
        <v>0</v>
      </c>
      <c r="AF77">
        <f>'OoM total'!AG77</f>
        <v>10</v>
      </c>
      <c r="AG77">
        <f>'OoM total'!AH77</f>
        <v>0</v>
      </c>
      <c r="AH77">
        <f>'OoM total'!AI77</f>
        <v>0</v>
      </c>
      <c r="AI77">
        <f>'OoM total'!AJ77</f>
        <v>0</v>
      </c>
      <c r="AJ77">
        <f>'OoM total'!AK77</f>
        <v>0</v>
      </c>
      <c r="AK77">
        <f>'OoM total'!AL77</f>
        <v>0</v>
      </c>
      <c r="AL77">
        <f>'OoM total'!AM77</f>
        <v>0</v>
      </c>
      <c r="AM77">
        <f>'OoM total'!AN77</f>
        <v>0</v>
      </c>
      <c r="AN77">
        <f>'OoM total'!AO77</f>
        <v>0</v>
      </c>
      <c r="AO77">
        <f>'OoM total'!AP77</f>
        <v>0</v>
      </c>
      <c r="AP77">
        <f>'OoM total'!AQ77</f>
        <v>10</v>
      </c>
      <c r="AQ77">
        <f>'OoM total'!AR77</f>
        <v>10</v>
      </c>
    </row>
    <row r="78" spans="1:43" x14ac:dyDescent="0.25">
      <c r="A78">
        <f>'OoM total'!B78</f>
        <v>76</v>
      </c>
      <c r="B78">
        <f>'OoM total'!C78</f>
        <v>76</v>
      </c>
      <c r="C78" s="23">
        <f>'OoM total'!D78</f>
        <v>74</v>
      </c>
      <c r="D78" t="str">
        <f>'OoM total'!E78</f>
        <v>Waldemar Tuutti</v>
      </c>
      <c r="E78">
        <f>'OoM total'!F78</f>
        <v>0</v>
      </c>
      <c r="F78">
        <f>'OoM total'!G78</f>
        <v>0</v>
      </c>
      <c r="G78">
        <f>'OoM total'!H78</f>
        <v>0</v>
      </c>
      <c r="H78">
        <f>'OoM total'!I78</f>
        <v>0</v>
      </c>
      <c r="I78">
        <f>'OoM total'!J78</f>
        <v>0</v>
      </c>
      <c r="J78">
        <f>'OoM total'!K78</f>
        <v>0</v>
      </c>
      <c r="K78">
        <f>'OoM total'!L78</f>
        <v>0</v>
      </c>
      <c r="L78">
        <f>'OoM total'!M78</f>
        <v>0</v>
      </c>
      <c r="M78">
        <f>'OoM total'!N78</f>
        <v>0</v>
      </c>
      <c r="N78">
        <f>'OoM total'!O78</f>
        <v>0</v>
      </c>
      <c r="O78">
        <f>'OoM total'!P78</f>
        <v>0</v>
      </c>
      <c r="P78">
        <f>'OoM total'!Q78</f>
        <v>0</v>
      </c>
      <c r="Q78">
        <f>'OoM total'!R78</f>
        <v>0</v>
      </c>
      <c r="R78">
        <f>'OoM total'!S78</f>
        <v>0</v>
      </c>
      <c r="S78">
        <f>'OoM total'!T78</f>
        <v>4</v>
      </c>
      <c r="T78">
        <f>'OoM total'!U78</f>
        <v>5</v>
      </c>
      <c r="U78">
        <f>'OoM total'!V78</f>
        <v>0</v>
      </c>
      <c r="V78">
        <f>'OoM total'!W78</f>
        <v>0</v>
      </c>
      <c r="W78">
        <f>'OoM total'!X78</f>
        <v>0</v>
      </c>
      <c r="X78">
        <f>'OoM total'!Y78</f>
        <v>0</v>
      </c>
      <c r="Y78">
        <f>'OoM total'!Z78</f>
        <v>0</v>
      </c>
      <c r="Z78">
        <f>'OoM total'!AA78</f>
        <v>0</v>
      </c>
      <c r="AA78">
        <f>'OoM total'!AB78</f>
        <v>0</v>
      </c>
      <c r="AB78">
        <f>'OoM total'!AC78</f>
        <v>0</v>
      </c>
      <c r="AC78">
        <f>'OoM total'!AD78</f>
        <v>0</v>
      </c>
      <c r="AD78">
        <f>'OoM total'!AE78</f>
        <v>0</v>
      </c>
      <c r="AE78">
        <f>'OoM total'!AF78</f>
        <v>0</v>
      </c>
      <c r="AF78">
        <f>'OoM total'!AG78</f>
        <v>5</v>
      </c>
      <c r="AG78">
        <f>'OoM total'!AH78</f>
        <v>4</v>
      </c>
      <c r="AH78">
        <f>'OoM total'!AI78</f>
        <v>0</v>
      </c>
      <c r="AI78">
        <f>'OoM total'!AJ78</f>
        <v>0</v>
      </c>
      <c r="AJ78">
        <f>'OoM total'!AK78</f>
        <v>0</v>
      </c>
      <c r="AK78">
        <f>'OoM total'!AL78</f>
        <v>0</v>
      </c>
      <c r="AL78">
        <f>'OoM total'!AM78</f>
        <v>0</v>
      </c>
      <c r="AM78">
        <f>'OoM total'!AN78</f>
        <v>0</v>
      </c>
      <c r="AN78">
        <f>'OoM total'!AO78</f>
        <v>0</v>
      </c>
      <c r="AO78">
        <f>'OoM total'!AP78</f>
        <v>0</v>
      </c>
      <c r="AP78">
        <f>'OoM total'!AQ78</f>
        <v>9</v>
      </c>
      <c r="AQ78">
        <f>'OoM total'!AR78</f>
        <v>9</v>
      </c>
    </row>
    <row r="79" spans="1:43" x14ac:dyDescent="0.25">
      <c r="A79">
        <f>'OoM total'!B79</f>
        <v>77</v>
      </c>
      <c r="B79">
        <f>'OoM total'!C79</f>
        <v>77</v>
      </c>
      <c r="C79" s="23">
        <f>'OoM total'!D79</f>
        <v>75</v>
      </c>
      <c r="D79" t="str">
        <f>'OoM total'!E79</f>
        <v>Thomas Rosvall</v>
      </c>
      <c r="E79">
        <f>'OoM total'!F79</f>
        <v>0</v>
      </c>
      <c r="F79">
        <f>'OoM total'!G79</f>
        <v>0</v>
      </c>
      <c r="G79">
        <f>'OoM total'!H79</f>
        <v>0</v>
      </c>
      <c r="H79">
        <f>'OoM total'!I79</f>
        <v>8</v>
      </c>
      <c r="I79">
        <f>'OoM total'!J79</f>
        <v>0</v>
      </c>
      <c r="J79">
        <f>'OoM total'!K79</f>
        <v>0</v>
      </c>
      <c r="K79">
        <f>'OoM total'!L79</f>
        <v>0</v>
      </c>
      <c r="L79">
        <f>'OoM total'!M79</f>
        <v>0</v>
      </c>
      <c r="M79">
        <f>'OoM total'!N79</f>
        <v>0</v>
      </c>
      <c r="N79">
        <f>'OoM total'!O79</f>
        <v>0</v>
      </c>
      <c r="O79">
        <f>'OoM total'!P79</f>
        <v>0</v>
      </c>
      <c r="P79">
        <f>'OoM total'!Q79</f>
        <v>0</v>
      </c>
      <c r="Q79">
        <f>'OoM total'!R79</f>
        <v>0</v>
      </c>
      <c r="R79">
        <f>'OoM total'!S79</f>
        <v>0</v>
      </c>
      <c r="S79">
        <f>'OoM total'!T79</f>
        <v>0</v>
      </c>
      <c r="T79">
        <f>'OoM total'!U79</f>
        <v>0</v>
      </c>
      <c r="U79">
        <f>'OoM total'!V79</f>
        <v>0</v>
      </c>
      <c r="V79">
        <f>'OoM total'!W79</f>
        <v>0</v>
      </c>
      <c r="W79">
        <f>'OoM total'!X79</f>
        <v>0</v>
      </c>
      <c r="X79">
        <f>'OoM total'!Y79</f>
        <v>0</v>
      </c>
      <c r="Y79">
        <f>'OoM total'!Z79</f>
        <v>0</v>
      </c>
      <c r="Z79">
        <f>'OoM total'!AA79</f>
        <v>0</v>
      </c>
      <c r="AA79">
        <f>'OoM total'!AB79</f>
        <v>0</v>
      </c>
      <c r="AB79">
        <f>'OoM total'!AC79</f>
        <v>0</v>
      </c>
      <c r="AC79">
        <f>'OoM total'!AD79</f>
        <v>0</v>
      </c>
      <c r="AD79">
        <f>'OoM total'!AE79</f>
        <v>0</v>
      </c>
      <c r="AE79">
        <f>'OoM total'!AF79</f>
        <v>0</v>
      </c>
      <c r="AF79">
        <f>'OoM total'!AG79</f>
        <v>8</v>
      </c>
      <c r="AG79">
        <f>'OoM total'!AH79</f>
        <v>0</v>
      </c>
      <c r="AH79">
        <f>'OoM total'!AI79</f>
        <v>0</v>
      </c>
      <c r="AI79">
        <f>'OoM total'!AJ79</f>
        <v>0</v>
      </c>
      <c r="AJ79">
        <f>'OoM total'!AK79</f>
        <v>0</v>
      </c>
      <c r="AK79">
        <f>'OoM total'!AL79</f>
        <v>0</v>
      </c>
      <c r="AL79">
        <f>'OoM total'!AM79</f>
        <v>0</v>
      </c>
      <c r="AM79">
        <f>'OoM total'!AN79</f>
        <v>0</v>
      </c>
      <c r="AN79">
        <f>'OoM total'!AO79</f>
        <v>0</v>
      </c>
      <c r="AO79">
        <f>'OoM total'!AP79</f>
        <v>0</v>
      </c>
      <c r="AP79">
        <f>'OoM total'!AQ79</f>
        <v>8</v>
      </c>
      <c r="AQ79">
        <f>'OoM total'!AR79</f>
        <v>8</v>
      </c>
    </row>
    <row r="80" spans="1:43" x14ac:dyDescent="0.25">
      <c r="A80">
        <f>'OoM total'!B80</f>
        <v>78</v>
      </c>
      <c r="B80">
        <f>'OoM total'!C80</f>
        <v>78</v>
      </c>
      <c r="C80" s="23">
        <f>'OoM total'!D80</f>
        <v>101</v>
      </c>
      <c r="D80" t="str">
        <f>'OoM total'!E80</f>
        <v>Philip Heath</v>
      </c>
      <c r="E80">
        <f>'OoM total'!F80</f>
        <v>0</v>
      </c>
      <c r="F80">
        <f>'OoM total'!G80</f>
        <v>0</v>
      </c>
      <c r="G80">
        <f>'OoM total'!H80</f>
        <v>0</v>
      </c>
      <c r="H80">
        <f>'OoM total'!I80</f>
        <v>0</v>
      </c>
      <c r="I80">
        <f>'OoM total'!J80</f>
        <v>0</v>
      </c>
      <c r="J80">
        <f>'OoM total'!K80</f>
        <v>0</v>
      </c>
      <c r="K80">
        <f>'OoM total'!L80</f>
        <v>0</v>
      </c>
      <c r="L80">
        <f>'OoM total'!M80</f>
        <v>0</v>
      </c>
      <c r="M80">
        <f>'OoM total'!N80</f>
        <v>0</v>
      </c>
      <c r="N80">
        <f>'OoM total'!O80</f>
        <v>0</v>
      </c>
      <c r="O80">
        <f>'OoM total'!P80</f>
        <v>0</v>
      </c>
      <c r="P80">
        <f>'OoM total'!Q80</f>
        <v>0</v>
      </c>
      <c r="Q80">
        <f>'OoM total'!R80</f>
        <v>0</v>
      </c>
      <c r="R80">
        <f>'OoM total'!S80</f>
        <v>0</v>
      </c>
      <c r="S80">
        <f>'OoM total'!T80</f>
        <v>0</v>
      </c>
      <c r="T80">
        <f>'OoM total'!U80</f>
        <v>0</v>
      </c>
      <c r="U80">
        <f>'OoM total'!V80</f>
        <v>0</v>
      </c>
      <c r="V80">
        <f>'OoM total'!W80</f>
        <v>8</v>
      </c>
      <c r="W80">
        <f>'OoM total'!X80</f>
        <v>0</v>
      </c>
      <c r="X80">
        <f>'OoM total'!Y80</f>
        <v>0</v>
      </c>
      <c r="Y80">
        <f>'OoM total'!Z80</f>
        <v>0</v>
      </c>
      <c r="Z80">
        <f>'OoM total'!AA80</f>
        <v>0</v>
      </c>
      <c r="AA80">
        <f>'OoM total'!AB80</f>
        <v>0</v>
      </c>
      <c r="AB80">
        <f>'OoM total'!AC80</f>
        <v>0</v>
      </c>
      <c r="AC80">
        <f>'OoM total'!AD80</f>
        <v>0</v>
      </c>
      <c r="AD80">
        <f>'OoM total'!AE80</f>
        <v>0</v>
      </c>
      <c r="AE80">
        <f>'OoM total'!AF80</f>
        <v>0</v>
      </c>
      <c r="AF80">
        <f>'OoM total'!AG80</f>
        <v>8</v>
      </c>
      <c r="AG80">
        <f>'OoM total'!AH80</f>
        <v>0</v>
      </c>
      <c r="AH80">
        <f>'OoM total'!AI80</f>
        <v>0</v>
      </c>
      <c r="AI80">
        <f>'OoM total'!AJ80</f>
        <v>0</v>
      </c>
      <c r="AJ80">
        <f>'OoM total'!AK80</f>
        <v>0</v>
      </c>
      <c r="AK80">
        <f>'OoM total'!AL80</f>
        <v>0</v>
      </c>
      <c r="AL80">
        <f>'OoM total'!AM80</f>
        <v>0</v>
      </c>
      <c r="AM80">
        <f>'OoM total'!AN80</f>
        <v>0</v>
      </c>
      <c r="AN80">
        <f>'OoM total'!AO80</f>
        <v>0</v>
      </c>
      <c r="AO80">
        <f>'OoM total'!AP80</f>
        <v>0</v>
      </c>
      <c r="AP80">
        <f>'OoM total'!AQ80</f>
        <v>8</v>
      </c>
      <c r="AQ80">
        <f>'OoM total'!AR80</f>
        <v>8</v>
      </c>
    </row>
    <row r="81" spans="1:43" x14ac:dyDescent="0.25">
      <c r="A81">
        <f>'OoM total'!B81</f>
        <v>79</v>
      </c>
      <c r="B81">
        <f>'OoM total'!C81</f>
        <v>79</v>
      </c>
      <c r="C81" s="23">
        <f>'OoM total'!D81</f>
        <v>100</v>
      </c>
      <c r="D81" t="str">
        <f>'OoM total'!E81</f>
        <v>Bettina Brunner</v>
      </c>
      <c r="E81">
        <f>'OoM total'!F81</f>
        <v>0</v>
      </c>
      <c r="F81">
        <f>'OoM total'!G81</f>
        <v>0</v>
      </c>
      <c r="G81">
        <f>'OoM total'!H81</f>
        <v>0</v>
      </c>
      <c r="H81">
        <f>'OoM total'!I81</f>
        <v>0</v>
      </c>
      <c r="I81">
        <f>'OoM total'!J81</f>
        <v>0</v>
      </c>
      <c r="J81">
        <f>'OoM total'!K81</f>
        <v>0</v>
      </c>
      <c r="K81">
        <f>'OoM total'!L81</f>
        <v>0</v>
      </c>
      <c r="L81">
        <f>'OoM total'!M81</f>
        <v>0</v>
      </c>
      <c r="M81">
        <f>'OoM total'!N81</f>
        <v>0</v>
      </c>
      <c r="N81">
        <f>'OoM total'!O81</f>
        <v>0</v>
      </c>
      <c r="O81">
        <f>'OoM total'!P81</f>
        <v>0</v>
      </c>
      <c r="P81">
        <f>'OoM total'!Q81</f>
        <v>0</v>
      </c>
      <c r="Q81">
        <f>'OoM total'!R81</f>
        <v>0</v>
      </c>
      <c r="R81">
        <f>'OoM total'!S81</f>
        <v>0</v>
      </c>
      <c r="S81">
        <f>'OoM total'!T81</f>
        <v>0</v>
      </c>
      <c r="T81">
        <f>'OoM total'!U81</f>
        <v>0</v>
      </c>
      <c r="U81">
        <f>'OoM total'!V81</f>
        <v>6</v>
      </c>
      <c r="V81">
        <f>'OoM total'!W81</f>
        <v>0</v>
      </c>
      <c r="W81">
        <f>'OoM total'!X81</f>
        <v>0</v>
      </c>
      <c r="X81">
        <f>'OoM total'!Y81</f>
        <v>0</v>
      </c>
      <c r="Y81">
        <f>'OoM total'!Z81</f>
        <v>0</v>
      </c>
      <c r="Z81">
        <f>'OoM total'!AA81</f>
        <v>0</v>
      </c>
      <c r="AA81">
        <f>'OoM total'!AB81</f>
        <v>0</v>
      </c>
      <c r="AB81">
        <f>'OoM total'!AC81</f>
        <v>0</v>
      </c>
      <c r="AC81">
        <f>'OoM total'!AD81</f>
        <v>0</v>
      </c>
      <c r="AD81">
        <f>'OoM total'!AE81</f>
        <v>0</v>
      </c>
      <c r="AE81">
        <f>'OoM total'!AF81</f>
        <v>0</v>
      </c>
      <c r="AF81">
        <f>'OoM total'!AG81</f>
        <v>6</v>
      </c>
      <c r="AG81">
        <f>'OoM total'!AH81</f>
        <v>0</v>
      </c>
      <c r="AH81">
        <f>'OoM total'!AI81</f>
        <v>0</v>
      </c>
      <c r="AI81">
        <f>'OoM total'!AJ81</f>
        <v>0</v>
      </c>
      <c r="AJ81">
        <f>'OoM total'!AK81</f>
        <v>0</v>
      </c>
      <c r="AK81">
        <f>'OoM total'!AL81</f>
        <v>0</v>
      </c>
      <c r="AL81">
        <f>'OoM total'!AM81</f>
        <v>0</v>
      </c>
      <c r="AM81">
        <f>'OoM total'!AN81</f>
        <v>0</v>
      </c>
      <c r="AN81">
        <f>'OoM total'!AO81</f>
        <v>0</v>
      </c>
      <c r="AO81">
        <f>'OoM total'!AP81</f>
        <v>0</v>
      </c>
      <c r="AP81">
        <f>'OoM total'!AQ81</f>
        <v>6</v>
      </c>
      <c r="AQ81">
        <f>'OoM total'!AR81</f>
        <v>6</v>
      </c>
    </row>
    <row r="82" spans="1:43" x14ac:dyDescent="0.25">
      <c r="A82">
        <f>'OoM total'!B82</f>
        <v>80</v>
      </c>
      <c r="B82">
        <f>'OoM total'!C82</f>
        <v>79</v>
      </c>
      <c r="C82" s="23">
        <f>'OoM total'!D82</f>
        <v>101</v>
      </c>
      <c r="D82" t="str">
        <f>'OoM total'!E82</f>
        <v>Ilka Katko</v>
      </c>
      <c r="E82">
        <f>'OoM total'!F82</f>
        <v>0</v>
      </c>
      <c r="F82">
        <f>'OoM total'!G82</f>
        <v>0</v>
      </c>
      <c r="G82">
        <f>'OoM total'!H82</f>
        <v>0</v>
      </c>
      <c r="H82">
        <f>'OoM total'!I82</f>
        <v>0</v>
      </c>
      <c r="I82">
        <f>'OoM total'!J82</f>
        <v>0</v>
      </c>
      <c r="J82">
        <f>'OoM total'!K82</f>
        <v>0</v>
      </c>
      <c r="K82">
        <f>'OoM total'!L82</f>
        <v>0</v>
      </c>
      <c r="L82">
        <f>'OoM total'!M82</f>
        <v>0</v>
      </c>
      <c r="M82">
        <f>'OoM total'!N82</f>
        <v>0</v>
      </c>
      <c r="N82">
        <f>'OoM total'!O82</f>
        <v>0</v>
      </c>
      <c r="O82">
        <f>'OoM total'!P82</f>
        <v>0</v>
      </c>
      <c r="P82">
        <f>'OoM total'!Q82</f>
        <v>0</v>
      </c>
      <c r="Q82">
        <f>'OoM total'!R82</f>
        <v>0</v>
      </c>
      <c r="R82">
        <f>'OoM total'!S82</f>
        <v>0</v>
      </c>
      <c r="S82">
        <f>'OoM total'!T82</f>
        <v>0</v>
      </c>
      <c r="T82">
        <f>'OoM total'!U82</f>
        <v>0</v>
      </c>
      <c r="U82">
        <f>'OoM total'!V82</f>
        <v>0</v>
      </c>
      <c r="V82">
        <f>'OoM total'!W82</f>
        <v>0</v>
      </c>
      <c r="W82">
        <f>'OoM total'!X82</f>
        <v>6</v>
      </c>
      <c r="X82">
        <f>'OoM total'!Y82</f>
        <v>0</v>
      </c>
      <c r="Y82">
        <f>'OoM total'!Z82</f>
        <v>0</v>
      </c>
      <c r="Z82">
        <f>'OoM total'!AA82</f>
        <v>0</v>
      </c>
      <c r="AA82">
        <f>'OoM total'!AB82</f>
        <v>0</v>
      </c>
      <c r="AB82">
        <f>'OoM total'!AC82</f>
        <v>0</v>
      </c>
      <c r="AC82">
        <f>'OoM total'!AD82</f>
        <v>0</v>
      </c>
      <c r="AD82">
        <f>'OoM total'!AE82</f>
        <v>0</v>
      </c>
      <c r="AE82">
        <f>'OoM total'!AF82</f>
        <v>0</v>
      </c>
      <c r="AF82">
        <f>'OoM total'!AG82</f>
        <v>6</v>
      </c>
      <c r="AG82">
        <f>'OoM total'!AH82</f>
        <v>0</v>
      </c>
      <c r="AH82">
        <f>'OoM total'!AI82</f>
        <v>0</v>
      </c>
      <c r="AI82">
        <f>'OoM total'!AJ82</f>
        <v>0</v>
      </c>
      <c r="AJ82">
        <f>'OoM total'!AK82</f>
        <v>0</v>
      </c>
      <c r="AK82">
        <f>'OoM total'!AL82</f>
        <v>0</v>
      </c>
      <c r="AL82">
        <f>'OoM total'!AM82</f>
        <v>0</v>
      </c>
      <c r="AM82">
        <f>'OoM total'!AN82</f>
        <v>0</v>
      </c>
      <c r="AN82">
        <f>'OoM total'!AO82</f>
        <v>0</v>
      </c>
      <c r="AO82">
        <f>'OoM total'!AP82</f>
        <v>0</v>
      </c>
      <c r="AP82">
        <f>'OoM total'!AQ82</f>
        <v>6</v>
      </c>
      <c r="AQ82">
        <f>'OoM total'!AR82</f>
        <v>6</v>
      </c>
    </row>
    <row r="83" spans="1:43" x14ac:dyDescent="0.25">
      <c r="A83">
        <f>'OoM total'!B83</f>
        <v>81</v>
      </c>
      <c r="B83">
        <f>'OoM total'!C83</f>
        <v>81</v>
      </c>
      <c r="C83" s="23">
        <f>'OoM total'!D83</f>
        <v>76</v>
      </c>
      <c r="D83" t="str">
        <f>'OoM total'!E83</f>
        <v>Stuart Piper</v>
      </c>
      <c r="E83">
        <f>'OoM total'!F83</f>
        <v>4</v>
      </c>
      <c r="F83">
        <f>'OoM total'!G83</f>
        <v>0</v>
      </c>
      <c r="G83">
        <f>'OoM total'!H83</f>
        <v>0</v>
      </c>
      <c r="H83">
        <f>'OoM total'!I83</f>
        <v>0</v>
      </c>
      <c r="I83">
        <f>'OoM total'!J83</f>
        <v>0</v>
      </c>
      <c r="J83">
        <f>'OoM total'!K83</f>
        <v>0</v>
      </c>
      <c r="K83">
        <f>'OoM total'!L83</f>
        <v>0</v>
      </c>
      <c r="L83">
        <f>'OoM total'!M83</f>
        <v>0</v>
      </c>
      <c r="M83">
        <f>'OoM total'!N83</f>
        <v>0</v>
      </c>
      <c r="N83">
        <f>'OoM total'!O83</f>
        <v>0</v>
      </c>
      <c r="O83">
        <f>'OoM total'!P83</f>
        <v>0</v>
      </c>
      <c r="P83">
        <f>'OoM total'!Q83</f>
        <v>0</v>
      </c>
      <c r="Q83">
        <f>'OoM total'!R83</f>
        <v>0</v>
      </c>
      <c r="R83">
        <f>'OoM total'!S83</f>
        <v>0</v>
      </c>
      <c r="S83">
        <f>'OoM total'!T83</f>
        <v>0</v>
      </c>
      <c r="T83">
        <f>'OoM total'!U83</f>
        <v>0</v>
      </c>
      <c r="U83">
        <f>'OoM total'!V83</f>
        <v>0</v>
      </c>
      <c r="V83">
        <f>'OoM total'!W83</f>
        <v>0</v>
      </c>
      <c r="W83">
        <f>'OoM total'!X83</f>
        <v>0</v>
      </c>
      <c r="X83">
        <f>'OoM total'!Y83</f>
        <v>0</v>
      </c>
      <c r="Y83">
        <f>'OoM total'!Z83</f>
        <v>0</v>
      </c>
      <c r="Z83">
        <f>'OoM total'!AA83</f>
        <v>0</v>
      </c>
      <c r="AA83">
        <f>'OoM total'!AB83</f>
        <v>0</v>
      </c>
      <c r="AB83">
        <f>'OoM total'!AC83</f>
        <v>0</v>
      </c>
      <c r="AC83">
        <f>'OoM total'!AD83</f>
        <v>0</v>
      </c>
      <c r="AD83">
        <f>'OoM total'!AE83</f>
        <v>0</v>
      </c>
      <c r="AE83">
        <f>'OoM total'!AF83</f>
        <v>0</v>
      </c>
      <c r="AF83">
        <f>'OoM total'!AG83</f>
        <v>4</v>
      </c>
      <c r="AG83">
        <f>'OoM total'!AH83</f>
        <v>0</v>
      </c>
      <c r="AH83">
        <f>'OoM total'!AI83</f>
        <v>0</v>
      </c>
      <c r="AI83">
        <f>'OoM total'!AJ83</f>
        <v>0</v>
      </c>
      <c r="AJ83">
        <f>'OoM total'!AK83</f>
        <v>0</v>
      </c>
      <c r="AK83">
        <f>'OoM total'!AL83</f>
        <v>0</v>
      </c>
      <c r="AL83">
        <f>'OoM total'!AM83</f>
        <v>0</v>
      </c>
      <c r="AM83">
        <f>'OoM total'!AN83</f>
        <v>0</v>
      </c>
      <c r="AN83">
        <f>'OoM total'!AO83</f>
        <v>0</v>
      </c>
      <c r="AO83">
        <f>'OoM total'!AP83</f>
        <v>0</v>
      </c>
      <c r="AP83">
        <f>'OoM total'!AQ83</f>
        <v>4</v>
      </c>
      <c r="AQ83">
        <f>'OoM total'!AR83</f>
        <v>4</v>
      </c>
    </row>
    <row r="84" spans="1:43" x14ac:dyDescent="0.25">
      <c r="A84">
        <f>'OoM total'!B84</f>
        <v>82</v>
      </c>
      <c r="B84">
        <f>'OoM total'!C84</f>
        <v>81</v>
      </c>
      <c r="C84" s="23">
        <f>'OoM total'!D84</f>
        <v>76</v>
      </c>
      <c r="D84" t="str">
        <f>'OoM total'!E84</f>
        <v>Pekka Kontinen</v>
      </c>
      <c r="E84">
        <f>'OoM total'!F84</f>
        <v>0</v>
      </c>
      <c r="F84">
        <f>'OoM total'!G84</f>
        <v>0</v>
      </c>
      <c r="G84">
        <f>'OoM total'!H84</f>
        <v>4</v>
      </c>
      <c r="H84">
        <f>'OoM total'!I84</f>
        <v>0</v>
      </c>
      <c r="I84">
        <f>'OoM total'!J84</f>
        <v>0</v>
      </c>
      <c r="J84">
        <f>'OoM total'!K84</f>
        <v>0</v>
      </c>
      <c r="K84">
        <f>'OoM total'!L84</f>
        <v>0</v>
      </c>
      <c r="L84">
        <f>'OoM total'!M84</f>
        <v>0</v>
      </c>
      <c r="M84">
        <f>'OoM total'!N84</f>
        <v>0</v>
      </c>
      <c r="N84">
        <f>'OoM total'!O84</f>
        <v>0</v>
      </c>
      <c r="O84">
        <f>'OoM total'!P84</f>
        <v>0</v>
      </c>
      <c r="P84">
        <f>'OoM total'!Q84</f>
        <v>0</v>
      </c>
      <c r="Q84">
        <f>'OoM total'!R84</f>
        <v>0</v>
      </c>
      <c r="R84">
        <f>'OoM total'!S84</f>
        <v>0</v>
      </c>
      <c r="S84">
        <f>'OoM total'!T84</f>
        <v>0</v>
      </c>
      <c r="T84">
        <f>'OoM total'!U84</f>
        <v>0</v>
      </c>
      <c r="U84">
        <f>'OoM total'!V84</f>
        <v>0</v>
      </c>
      <c r="V84">
        <f>'OoM total'!W84</f>
        <v>0</v>
      </c>
      <c r="W84">
        <f>'OoM total'!X84</f>
        <v>0</v>
      </c>
      <c r="X84">
        <f>'OoM total'!Y84</f>
        <v>0</v>
      </c>
      <c r="Y84">
        <f>'OoM total'!Z84</f>
        <v>0</v>
      </c>
      <c r="Z84">
        <f>'OoM total'!AA84</f>
        <v>0</v>
      </c>
      <c r="AA84">
        <f>'OoM total'!AB84</f>
        <v>0</v>
      </c>
      <c r="AB84">
        <f>'OoM total'!AC84</f>
        <v>0</v>
      </c>
      <c r="AC84">
        <f>'OoM total'!AD84</f>
        <v>0</v>
      </c>
      <c r="AD84">
        <f>'OoM total'!AE84</f>
        <v>0</v>
      </c>
      <c r="AE84">
        <f>'OoM total'!AF84</f>
        <v>0</v>
      </c>
      <c r="AF84">
        <f>'OoM total'!AG84</f>
        <v>4</v>
      </c>
      <c r="AG84">
        <f>'OoM total'!AH84</f>
        <v>0</v>
      </c>
      <c r="AH84">
        <f>'OoM total'!AI84</f>
        <v>0</v>
      </c>
      <c r="AI84">
        <f>'OoM total'!AJ84</f>
        <v>0</v>
      </c>
      <c r="AJ84">
        <f>'OoM total'!AK84</f>
        <v>0</v>
      </c>
      <c r="AK84">
        <f>'OoM total'!AL84</f>
        <v>0</v>
      </c>
      <c r="AL84">
        <f>'OoM total'!AM84</f>
        <v>0</v>
      </c>
      <c r="AM84">
        <f>'OoM total'!AN84</f>
        <v>0</v>
      </c>
      <c r="AN84">
        <f>'OoM total'!AO84</f>
        <v>0</v>
      </c>
      <c r="AO84">
        <f>'OoM total'!AP84</f>
        <v>0</v>
      </c>
      <c r="AP84">
        <f>'OoM total'!AQ84</f>
        <v>4</v>
      </c>
      <c r="AQ84">
        <f>'OoM total'!AR84</f>
        <v>4</v>
      </c>
    </row>
    <row r="85" spans="1:43" x14ac:dyDescent="0.25">
      <c r="A85">
        <f>'OoM total'!B85</f>
        <v>83</v>
      </c>
      <c r="B85">
        <f>'OoM total'!C85</f>
        <v>83</v>
      </c>
      <c r="C85" s="23">
        <f>'OoM total'!D85</f>
        <v>78</v>
      </c>
      <c r="D85" t="str">
        <f>'OoM total'!E85</f>
        <v>Judith Greenwood</v>
      </c>
      <c r="E85">
        <f>'OoM total'!F85</f>
        <v>0</v>
      </c>
      <c r="F85">
        <f>'OoM total'!G85</f>
        <v>0</v>
      </c>
      <c r="G85">
        <f>'OoM total'!H85</f>
        <v>0</v>
      </c>
      <c r="H85">
        <f>'OoM total'!I85</f>
        <v>0</v>
      </c>
      <c r="I85">
        <f>'OoM total'!J85</f>
        <v>0</v>
      </c>
      <c r="J85">
        <f>'OoM total'!K85</f>
        <v>0</v>
      </c>
      <c r="K85">
        <f>'OoM total'!L85</f>
        <v>0</v>
      </c>
      <c r="L85">
        <f>'OoM total'!M85</f>
        <v>2</v>
      </c>
      <c r="M85">
        <f>'OoM total'!N85</f>
        <v>0</v>
      </c>
      <c r="N85">
        <f>'OoM total'!O85</f>
        <v>0</v>
      </c>
      <c r="O85">
        <f>'OoM total'!P85</f>
        <v>0</v>
      </c>
      <c r="P85">
        <f>'OoM total'!Q85</f>
        <v>0</v>
      </c>
      <c r="Q85">
        <f>'OoM total'!R85</f>
        <v>0</v>
      </c>
      <c r="R85">
        <f>'OoM total'!S85</f>
        <v>0</v>
      </c>
      <c r="S85">
        <f>'OoM total'!T85</f>
        <v>0</v>
      </c>
      <c r="T85">
        <f>'OoM total'!U85</f>
        <v>0</v>
      </c>
      <c r="U85">
        <f>'OoM total'!V85</f>
        <v>0</v>
      </c>
      <c r="V85">
        <f>'OoM total'!W85</f>
        <v>0</v>
      </c>
      <c r="W85">
        <f>'OoM total'!X85</f>
        <v>0</v>
      </c>
      <c r="X85">
        <f>'OoM total'!Y85</f>
        <v>0</v>
      </c>
      <c r="Y85">
        <f>'OoM total'!Z85</f>
        <v>0</v>
      </c>
      <c r="Z85">
        <f>'OoM total'!AA85</f>
        <v>0</v>
      </c>
      <c r="AA85">
        <f>'OoM total'!AB85</f>
        <v>0</v>
      </c>
      <c r="AB85">
        <f>'OoM total'!AC85</f>
        <v>0</v>
      </c>
      <c r="AC85">
        <f>'OoM total'!AD85</f>
        <v>0</v>
      </c>
      <c r="AD85">
        <f>'OoM total'!AE85</f>
        <v>0</v>
      </c>
      <c r="AE85">
        <f>'OoM total'!AF85</f>
        <v>0</v>
      </c>
      <c r="AF85">
        <f>'OoM total'!AG85</f>
        <v>2</v>
      </c>
      <c r="AG85">
        <f>'OoM total'!AH85</f>
        <v>0</v>
      </c>
      <c r="AH85">
        <f>'OoM total'!AI85</f>
        <v>0</v>
      </c>
      <c r="AI85">
        <f>'OoM total'!AJ85</f>
        <v>0</v>
      </c>
      <c r="AJ85">
        <f>'OoM total'!AK85</f>
        <v>0</v>
      </c>
      <c r="AK85">
        <f>'OoM total'!AL85</f>
        <v>0</v>
      </c>
      <c r="AL85">
        <f>'OoM total'!AM85</f>
        <v>0</v>
      </c>
      <c r="AM85">
        <f>'OoM total'!AN85</f>
        <v>0</v>
      </c>
      <c r="AN85">
        <f>'OoM total'!AO85</f>
        <v>0</v>
      </c>
      <c r="AO85">
        <f>'OoM total'!AP85</f>
        <v>0</v>
      </c>
      <c r="AP85">
        <f>'OoM total'!AQ85</f>
        <v>2</v>
      </c>
      <c r="AQ85">
        <f>'OoM total'!AR85</f>
        <v>2</v>
      </c>
    </row>
    <row r="86" spans="1:43" x14ac:dyDescent="0.25">
      <c r="A86">
        <f>'OoM total'!B86</f>
        <v>84</v>
      </c>
      <c r="B86">
        <f>'OoM total'!C86</f>
        <v>84</v>
      </c>
      <c r="C86" s="23">
        <f>'OoM total'!D86</f>
        <v>79</v>
      </c>
      <c r="D86" t="str">
        <f>'OoM total'!E86</f>
        <v>Richard Harling</v>
      </c>
      <c r="E86">
        <f>'OoM total'!F86</f>
        <v>0</v>
      </c>
      <c r="F86">
        <f>'OoM total'!G86</f>
        <v>0</v>
      </c>
      <c r="G86">
        <f>'OoM total'!H86</f>
        <v>0</v>
      </c>
      <c r="H86">
        <f>'OoM total'!I86</f>
        <v>0</v>
      </c>
      <c r="I86">
        <f>'OoM total'!J86</f>
        <v>1</v>
      </c>
      <c r="J86">
        <f>'OoM total'!K86</f>
        <v>0</v>
      </c>
      <c r="K86">
        <f>'OoM total'!L86</f>
        <v>0</v>
      </c>
      <c r="L86">
        <f>'OoM total'!M86</f>
        <v>0</v>
      </c>
      <c r="M86">
        <f>'OoM total'!N86</f>
        <v>0</v>
      </c>
      <c r="N86">
        <f>'OoM total'!O86</f>
        <v>0</v>
      </c>
      <c r="O86">
        <f>'OoM total'!P86</f>
        <v>0</v>
      </c>
      <c r="P86">
        <f>'OoM total'!Q86</f>
        <v>0</v>
      </c>
      <c r="Q86">
        <f>'OoM total'!R86</f>
        <v>0</v>
      </c>
      <c r="R86">
        <f>'OoM total'!S86</f>
        <v>0</v>
      </c>
      <c r="S86">
        <f>'OoM total'!T86</f>
        <v>0</v>
      </c>
      <c r="T86">
        <f>'OoM total'!U86</f>
        <v>0</v>
      </c>
      <c r="U86">
        <f>'OoM total'!V86</f>
        <v>0</v>
      </c>
      <c r="V86">
        <f>'OoM total'!W86</f>
        <v>0</v>
      </c>
      <c r="W86">
        <f>'OoM total'!X86</f>
        <v>0</v>
      </c>
      <c r="X86">
        <f>'OoM total'!Y86</f>
        <v>0</v>
      </c>
      <c r="Y86">
        <f>'OoM total'!Z86</f>
        <v>0</v>
      </c>
      <c r="Z86">
        <f>'OoM total'!AA86</f>
        <v>0</v>
      </c>
      <c r="AA86">
        <f>'OoM total'!AB86</f>
        <v>0</v>
      </c>
      <c r="AB86">
        <f>'OoM total'!AC86</f>
        <v>0</v>
      </c>
      <c r="AC86">
        <f>'OoM total'!AD86</f>
        <v>0</v>
      </c>
      <c r="AD86">
        <f>'OoM total'!AE86</f>
        <v>0</v>
      </c>
      <c r="AE86">
        <f>'OoM total'!AF86</f>
        <v>0</v>
      </c>
      <c r="AF86">
        <f>'OoM total'!AG86</f>
        <v>1</v>
      </c>
      <c r="AG86">
        <f>'OoM total'!AH86</f>
        <v>0</v>
      </c>
      <c r="AH86">
        <f>'OoM total'!AI86</f>
        <v>0</v>
      </c>
      <c r="AI86">
        <f>'OoM total'!AJ86</f>
        <v>0</v>
      </c>
      <c r="AJ86">
        <f>'OoM total'!AK86</f>
        <v>0</v>
      </c>
      <c r="AK86">
        <f>'OoM total'!AL86</f>
        <v>0</v>
      </c>
      <c r="AL86">
        <f>'OoM total'!AM86</f>
        <v>0</v>
      </c>
      <c r="AM86">
        <f>'OoM total'!AN86</f>
        <v>0</v>
      </c>
      <c r="AN86">
        <f>'OoM total'!AO86</f>
        <v>0</v>
      </c>
      <c r="AO86">
        <f>'OoM total'!AP86</f>
        <v>0</v>
      </c>
      <c r="AP86">
        <f>'OoM total'!AQ86</f>
        <v>1</v>
      </c>
      <c r="AQ86">
        <f>'OoM total'!AR86</f>
        <v>1</v>
      </c>
    </row>
    <row r="87" spans="1:43" x14ac:dyDescent="0.25">
      <c r="A87">
        <f>'OoM total'!B87</f>
        <v>85</v>
      </c>
      <c r="B87">
        <f>'OoM total'!C87</f>
        <v>85</v>
      </c>
      <c r="C87" s="23">
        <f>'OoM total'!D87</f>
        <v>80</v>
      </c>
      <c r="D87" t="str">
        <f>'OoM total'!E87</f>
        <v>Paul Husband</v>
      </c>
      <c r="E87">
        <f>'OoM total'!F87</f>
        <v>0</v>
      </c>
      <c r="F87">
        <f>'OoM total'!G87</f>
        <v>0</v>
      </c>
      <c r="G87">
        <f>'OoM total'!H87</f>
        <v>0</v>
      </c>
      <c r="H87">
        <f>'OoM total'!I87</f>
        <v>0</v>
      </c>
      <c r="I87">
        <f>'OoM total'!J87</f>
        <v>0</v>
      </c>
      <c r="J87">
        <f>'OoM total'!K87</f>
        <v>0</v>
      </c>
      <c r="K87">
        <f>'OoM total'!L87</f>
        <v>0</v>
      </c>
      <c r="L87">
        <f>'OoM total'!M87</f>
        <v>0</v>
      </c>
      <c r="M87">
        <f>'OoM total'!N87</f>
        <v>0</v>
      </c>
      <c r="N87">
        <f>'OoM total'!O87</f>
        <v>0</v>
      </c>
      <c r="O87">
        <f>'OoM total'!P87</f>
        <v>0</v>
      </c>
      <c r="P87">
        <f>'OoM total'!Q87</f>
        <v>0</v>
      </c>
      <c r="Q87">
        <f>'OoM total'!R87</f>
        <v>0</v>
      </c>
      <c r="R87">
        <f>'OoM total'!S87</f>
        <v>0</v>
      </c>
      <c r="S87">
        <f>'OoM total'!T87</f>
        <v>0</v>
      </c>
      <c r="T87">
        <f>'OoM total'!U87</f>
        <v>0</v>
      </c>
      <c r="U87">
        <f>'OoM total'!V87</f>
        <v>0</v>
      </c>
      <c r="V87">
        <f>'OoM total'!W87</f>
        <v>0</v>
      </c>
      <c r="W87">
        <f>'OoM total'!X87</f>
        <v>0</v>
      </c>
      <c r="X87">
        <f>'OoM total'!Y87</f>
        <v>0</v>
      </c>
      <c r="Y87">
        <f>'OoM total'!Z87</f>
        <v>0</v>
      </c>
      <c r="Z87">
        <f>'OoM total'!AA87</f>
        <v>0</v>
      </c>
      <c r="AA87">
        <f>'OoM total'!AB87</f>
        <v>0</v>
      </c>
      <c r="AB87">
        <f>'OoM total'!AC87</f>
        <v>0</v>
      </c>
      <c r="AC87">
        <f>'OoM total'!AD87</f>
        <v>0</v>
      </c>
      <c r="AD87">
        <f>'OoM total'!AE87</f>
        <v>0</v>
      </c>
      <c r="AE87">
        <f>'OoM total'!AF87</f>
        <v>0</v>
      </c>
      <c r="AF87">
        <f>'OoM total'!AG87</f>
        <v>0</v>
      </c>
      <c r="AG87">
        <f>'OoM total'!AH87</f>
        <v>0</v>
      </c>
      <c r="AH87">
        <f>'OoM total'!AI87</f>
        <v>0</v>
      </c>
      <c r="AI87">
        <f>'OoM total'!AJ87</f>
        <v>0</v>
      </c>
      <c r="AJ87">
        <f>'OoM total'!AK87</f>
        <v>0</v>
      </c>
      <c r="AK87">
        <f>'OoM total'!AL87</f>
        <v>0</v>
      </c>
      <c r="AL87">
        <f>'OoM total'!AM87</f>
        <v>0</v>
      </c>
      <c r="AM87">
        <f>'OoM total'!AN87</f>
        <v>0</v>
      </c>
      <c r="AN87">
        <f>'OoM total'!AO87</f>
        <v>0</v>
      </c>
      <c r="AO87">
        <f>'OoM total'!AP87</f>
        <v>0</v>
      </c>
      <c r="AP87">
        <f>'OoM total'!AQ87</f>
        <v>0</v>
      </c>
      <c r="AQ87">
        <f>'OoM total'!AR87</f>
        <v>0</v>
      </c>
    </row>
    <row r="88" spans="1:43" x14ac:dyDescent="0.25">
      <c r="A88">
        <f>'OoM total'!B88</f>
        <v>86</v>
      </c>
      <c r="B88">
        <f>'OoM total'!C88</f>
        <v>85</v>
      </c>
      <c r="C88" s="23">
        <f>'OoM total'!D88</f>
        <v>80</v>
      </c>
      <c r="D88" t="str">
        <f>'OoM total'!E88</f>
        <v>Ken Napier</v>
      </c>
      <c r="E88">
        <f>'OoM total'!F88</f>
        <v>0</v>
      </c>
      <c r="F88">
        <f>'OoM total'!G88</f>
        <v>0</v>
      </c>
      <c r="G88">
        <f>'OoM total'!H88</f>
        <v>0</v>
      </c>
      <c r="H88">
        <f>'OoM total'!I88</f>
        <v>0</v>
      </c>
      <c r="I88">
        <f>'OoM total'!J88</f>
        <v>0</v>
      </c>
      <c r="J88">
        <f>'OoM total'!K88</f>
        <v>0</v>
      </c>
      <c r="K88">
        <f>'OoM total'!L88</f>
        <v>0</v>
      </c>
      <c r="L88">
        <f>'OoM total'!M88</f>
        <v>0</v>
      </c>
      <c r="M88">
        <f>'OoM total'!N88</f>
        <v>0</v>
      </c>
      <c r="N88">
        <f>'OoM total'!O88</f>
        <v>0</v>
      </c>
      <c r="O88">
        <f>'OoM total'!P88</f>
        <v>0</v>
      </c>
      <c r="P88">
        <f>'OoM total'!Q88</f>
        <v>0</v>
      </c>
      <c r="Q88">
        <f>'OoM total'!R88</f>
        <v>0</v>
      </c>
      <c r="R88">
        <f>'OoM total'!S88</f>
        <v>0</v>
      </c>
      <c r="S88">
        <f>'OoM total'!T88</f>
        <v>0</v>
      </c>
      <c r="T88">
        <f>'OoM total'!U88</f>
        <v>0</v>
      </c>
      <c r="U88">
        <f>'OoM total'!V88</f>
        <v>0</v>
      </c>
      <c r="V88">
        <f>'OoM total'!W88</f>
        <v>0</v>
      </c>
      <c r="W88">
        <f>'OoM total'!X88</f>
        <v>0</v>
      </c>
      <c r="X88">
        <f>'OoM total'!Y88</f>
        <v>0</v>
      </c>
      <c r="Y88">
        <f>'OoM total'!Z88</f>
        <v>0</v>
      </c>
      <c r="Z88">
        <f>'OoM total'!AA88</f>
        <v>0</v>
      </c>
      <c r="AA88">
        <f>'OoM total'!AB88</f>
        <v>0</v>
      </c>
      <c r="AB88">
        <f>'OoM total'!AC88</f>
        <v>0</v>
      </c>
      <c r="AC88">
        <f>'OoM total'!AD88</f>
        <v>0</v>
      </c>
      <c r="AD88">
        <f>'OoM total'!AE88</f>
        <v>0</v>
      </c>
      <c r="AE88">
        <f>'OoM total'!AF88</f>
        <v>0</v>
      </c>
      <c r="AF88">
        <f>'OoM total'!AG88</f>
        <v>0</v>
      </c>
      <c r="AG88">
        <f>'OoM total'!AH88</f>
        <v>0</v>
      </c>
      <c r="AH88">
        <f>'OoM total'!AI88</f>
        <v>0</v>
      </c>
      <c r="AI88">
        <f>'OoM total'!AJ88</f>
        <v>0</v>
      </c>
      <c r="AJ88">
        <f>'OoM total'!AK88</f>
        <v>0</v>
      </c>
      <c r="AK88">
        <f>'OoM total'!AL88</f>
        <v>0</v>
      </c>
      <c r="AL88">
        <f>'OoM total'!AM88</f>
        <v>0</v>
      </c>
      <c r="AM88">
        <f>'OoM total'!AN88</f>
        <v>0</v>
      </c>
      <c r="AN88">
        <f>'OoM total'!AO88</f>
        <v>0</v>
      </c>
      <c r="AO88">
        <f>'OoM total'!AP88</f>
        <v>0</v>
      </c>
      <c r="AP88">
        <f>'OoM total'!AQ88</f>
        <v>0</v>
      </c>
      <c r="AQ88">
        <f>'OoM total'!AR88</f>
        <v>0</v>
      </c>
    </row>
    <row r="89" spans="1:43" x14ac:dyDescent="0.25">
      <c r="A89">
        <f>'OoM total'!B89</f>
        <v>87</v>
      </c>
      <c r="B89">
        <f>'OoM total'!C89</f>
        <v>85</v>
      </c>
      <c r="C89" s="23">
        <f>'OoM total'!D89</f>
        <v>80</v>
      </c>
      <c r="D89" t="str">
        <f>'OoM total'!E89</f>
        <v>Richard Whiteley</v>
      </c>
      <c r="E89">
        <f>'OoM total'!F89</f>
        <v>0</v>
      </c>
      <c r="F89">
        <f>'OoM total'!G89</f>
        <v>0</v>
      </c>
      <c r="G89">
        <f>'OoM total'!H89</f>
        <v>0</v>
      </c>
      <c r="H89">
        <f>'OoM total'!I89</f>
        <v>0</v>
      </c>
      <c r="I89">
        <f>'OoM total'!J89</f>
        <v>0</v>
      </c>
      <c r="J89">
        <f>'OoM total'!K89</f>
        <v>0</v>
      </c>
      <c r="K89">
        <f>'OoM total'!L89</f>
        <v>0</v>
      </c>
      <c r="L89">
        <f>'OoM total'!M89</f>
        <v>0</v>
      </c>
      <c r="M89">
        <f>'OoM total'!N89</f>
        <v>0</v>
      </c>
      <c r="N89">
        <f>'OoM total'!O89</f>
        <v>0</v>
      </c>
      <c r="O89">
        <f>'OoM total'!P89</f>
        <v>0</v>
      </c>
      <c r="P89">
        <f>'OoM total'!Q89</f>
        <v>0</v>
      </c>
      <c r="Q89">
        <f>'OoM total'!R89</f>
        <v>0</v>
      </c>
      <c r="R89">
        <f>'OoM total'!S89</f>
        <v>0</v>
      </c>
      <c r="S89">
        <f>'OoM total'!T89</f>
        <v>0</v>
      </c>
      <c r="T89">
        <f>'OoM total'!U89</f>
        <v>0</v>
      </c>
      <c r="U89">
        <f>'OoM total'!V89</f>
        <v>0</v>
      </c>
      <c r="V89">
        <f>'OoM total'!W89</f>
        <v>0</v>
      </c>
      <c r="W89">
        <f>'OoM total'!X89</f>
        <v>0</v>
      </c>
      <c r="X89">
        <f>'OoM total'!Y89</f>
        <v>0</v>
      </c>
      <c r="Y89">
        <f>'OoM total'!Z89</f>
        <v>0</v>
      </c>
      <c r="Z89">
        <f>'OoM total'!AA89</f>
        <v>0</v>
      </c>
      <c r="AA89">
        <f>'OoM total'!AB89</f>
        <v>0</v>
      </c>
      <c r="AB89">
        <f>'OoM total'!AC89</f>
        <v>0</v>
      </c>
      <c r="AC89">
        <f>'OoM total'!AD89</f>
        <v>0</v>
      </c>
      <c r="AD89">
        <f>'OoM total'!AE89</f>
        <v>0</v>
      </c>
      <c r="AE89">
        <f>'OoM total'!AF89</f>
        <v>0</v>
      </c>
      <c r="AF89">
        <f>'OoM total'!AG89</f>
        <v>0</v>
      </c>
      <c r="AG89">
        <f>'OoM total'!AH89</f>
        <v>0</v>
      </c>
      <c r="AH89">
        <f>'OoM total'!AI89</f>
        <v>0</v>
      </c>
      <c r="AI89">
        <f>'OoM total'!AJ89</f>
        <v>0</v>
      </c>
      <c r="AJ89">
        <f>'OoM total'!AK89</f>
        <v>0</v>
      </c>
      <c r="AK89">
        <f>'OoM total'!AL89</f>
        <v>0</v>
      </c>
      <c r="AL89">
        <f>'OoM total'!AM89</f>
        <v>0</v>
      </c>
      <c r="AM89">
        <f>'OoM total'!AN89</f>
        <v>0</v>
      </c>
      <c r="AN89">
        <f>'OoM total'!AO89</f>
        <v>0</v>
      </c>
      <c r="AO89">
        <f>'OoM total'!AP89</f>
        <v>0</v>
      </c>
      <c r="AP89">
        <f>'OoM total'!AQ89</f>
        <v>0</v>
      </c>
      <c r="AQ89">
        <f>'OoM total'!AR89</f>
        <v>0</v>
      </c>
    </row>
    <row r="90" spans="1:43" x14ac:dyDescent="0.25">
      <c r="A90">
        <f>'OoM total'!B90</f>
        <v>88</v>
      </c>
      <c r="B90">
        <f>'OoM total'!C90</f>
        <v>85</v>
      </c>
      <c r="C90" s="23">
        <f>'OoM total'!D90</f>
        <v>80</v>
      </c>
      <c r="D90" t="str">
        <f>'OoM total'!E90</f>
        <v>Chris Kimmings</v>
      </c>
      <c r="E90">
        <f>'OoM total'!F90</f>
        <v>0</v>
      </c>
      <c r="F90">
        <f>'OoM total'!G90</f>
        <v>0</v>
      </c>
      <c r="G90">
        <f>'OoM total'!H90</f>
        <v>0</v>
      </c>
      <c r="H90">
        <f>'OoM total'!I90</f>
        <v>0</v>
      </c>
      <c r="I90">
        <f>'OoM total'!J90</f>
        <v>0</v>
      </c>
      <c r="J90">
        <f>'OoM total'!K90</f>
        <v>0</v>
      </c>
      <c r="K90">
        <f>'OoM total'!L90</f>
        <v>0</v>
      </c>
      <c r="L90">
        <f>'OoM total'!M90</f>
        <v>0</v>
      </c>
      <c r="M90">
        <f>'OoM total'!N90</f>
        <v>0</v>
      </c>
      <c r="N90">
        <f>'OoM total'!O90</f>
        <v>0</v>
      </c>
      <c r="O90">
        <f>'OoM total'!P90</f>
        <v>0</v>
      </c>
      <c r="P90">
        <f>'OoM total'!Q90</f>
        <v>0</v>
      </c>
      <c r="Q90">
        <f>'OoM total'!R90</f>
        <v>0</v>
      </c>
      <c r="R90">
        <f>'OoM total'!S90</f>
        <v>0</v>
      </c>
      <c r="S90">
        <f>'OoM total'!T90</f>
        <v>0</v>
      </c>
      <c r="T90">
        <f>'OoM total'!U90</f>
        <v>0</v>
      </c>
      <c r="U90">
        <f>'OoM total'!V90</f>
        <v>0</v>
      </c>
      <c r="V90">
        <f>'OoM total'!W90</f>
        <v>0</v>
      </c>
      <c r="W90">
        <f>'OoM total'!X90</f>
        <v>0</v>
      </c>
      <c r="X90">
        <f>'OoM total'!Y90</f>
        <v>0</v>
      </c>
      <c r="Y90">
        <f>'OoM total'!Z90</f>
        <v>0</v>
      </c>
      <c r="Z90">
        <f>'OoM total'!AA90</f>
        <v>0</v>
      </c>
      <c r="AA90">
        <f>'OoM total'!AB90</f>
        <v>0</v>
      </c>
      <c r="AB90">
        <f>'OoM total'!AC90</f>
        <v>0</v>
      </c>
      <c r="AC90">
        <f>'OoM total'!AD90</f>
        <v>0</v>
      </c>
      <c r="AD90">
        <f>'OoM total'!AE90</f>
        <v>0</v>
      </c>
      <c r="AE90">
        <f>'OoM total'!AF90</f>
        <v>0</v>
      </c>
      <c r="AF90">
        <f>'OoM total'!AG90</f>
        <v>0</v>
      </c>
      <c r="AG90">
        <f>'OoM total'!AH90</f>
        <v>0</v>
      </c>
      <c r="AH90">
        <f>'OoM total'!AI90</f>
        <v>0</v>
      </c>
      <c r="AI90">
        <f>'OoM total'!AJ90</f>
        <v>0</v>
      </c>
      <c r="AJ90">
        <f>'OoM total'!AK90</f>
        <v>0</v>
      </c>
      <c r="AK90">
        <f>'OoM total'!AL90</f>
        <v>0</v>
      </c>
      <c r="AL90">
        <f>'OoM total'!AM90</f>
        <v>0</v>
      </c>
      <c r="AM90">
        <f>'OoM total'!AN90</f>
        <v>0</v>
      </c>
      <c r="AN90">
        <f>'OoM total'!AO90</f>
        <v>0</v>
      </c>
      <c r="AO90">
        <f>'OoM total'!AP90</f>
        <v>0</v>
      </c>
      <c r="AP90">
        <f>'OoM total'!AQ90</f>
        <v>0</v>
      </c>
      <c r="AQ90">
        <f>'OoM total'!AR90</f>
        <v>0</v>
      </c>
    </row>
    <row r="91" spans="1:43" x14ac:dyDescent="0.25">
      <c r="A91">
        <f>'OoM total'!B91</f>
        <v>89</v>
      </c>
      <c r="B91">
        <f>'OoM total'!C91</f>
        <v>85</v>
      </c>
      <c r="C91" s="23">
        <f>'OoM total'!D91</f>
        <v>80</v>
      </c>
      <c r="D91" t="str">
        <f>'OoM total'!E91</f>
        <v>Anna Lindh</v>
      </c>
      <c r="E91">
        <f>'OoM total'!F91</f>
        <v>0</v>
      </c>
      <c r="F91">
        <f>'OoM total'!G91</f>
        <v>0</v>
      </c>
      <c r="G91">
        <f>'OoM total'!H91</f>
        <v>0</v>
      </c>
      <c r="H91">
        <f>'OoM total'!I91</f>
        <v>0</v>
      </c>
      <c r="I91">
        <f>'OoM total'!J91</f>
        <v>0</v>
      </c>
      <c r="J91">
        <f>'OoM total'!K91</f>
        <v>0</v>
      </c>
      <c r="K91">
        <f>'OoM total'!L91</f>
        <v>0</v>
      </c>
      <c r="L91">
        <f>'OoM total'!M91</f>
        <v>0</v>
      </c>
      <c r="M91">
        <f>'OoM total'!N91</f>
        <v>0</v>
      </c>
      <c r="N91">
        <f>'OoM total'!O91</f>
        <v>0</v>
      </c>
      <c r="O91">
        <f>'OoM total'!P91</f>
        <v>0</v>
      </c>
      <c r="P91">
        <f>'OoM total'!Q91</f>
        <v>0</v>
      </c>
      <c r="Q91">
        <f>'OoM total'!R91</f>
        <v>0</v>
      </c>
      <c r="R91">
        <f>'OoM total'!S91</f>
        <v>0</v>
      </c>
      <c r="S91">
        <f>'OoM total'!T91</f>
        <v>0</v>
      </c>
      <c r="T91">
        <f>'OoM total'!U91</f>
        <v>0</v>
      </c>
      <c r="U91">
        <f>'OoM total'!V91</f>
        <v>0</v>
      </c>
      <c r="V91">
        <f>'OoM total'!W91</f>
        <v>0</v>
      </c>
      <c r="W91">
        <f>'OoM total'!X91</f>
        <v>0</v>
      </c>
      <c r="X91">
        <f>'OoM total'!Y91</f>
        <v>0</v>
      </c>
      <c r="Y91">
        <f>'OoM total'!Z91</f>
        <v>0</v>
      </c>
      <c r="Z91">
        <f>'OoM total'!AA91</f>
        <v>0</v>
      </c>
      <c r="AA91">
        <f>'OoM total'!AB91</f>
        <v>0</v>
      </c>
      <c r="AB91">
        <f>'OoM total'!AC91</f>
        <v>0</v>
      </c>
      <c r="AC91">
        <f>'OoM total'!AD91</f>
        <v>0</v>
      </c>
      <c r="AD91">
        <f>'OoM total'!AE91</f>
        <v>0</v>
      </c>
      <c r="AE91">
        <f>'OoM total'!AF91</f>
        <v>0</v>
      </c>
      <c r="AF91">
        <f>'OoM total'!AG91</f>
        <v>0</v>
      </c>
      <c r="AG91">
        <f>'OoM total'!AH91</f>
        <v>0</v>
      </c>
      <c r="AH91">
        <f>'OoM total'!AI91</f>
        <v>0</v>
      </c>
      <c r="AI91">
        <f>'OoM total'!AJ91</f>
        <v>0</v>
      </c>
      <c r="AJ91">
        <f>'OoM total'!AK91</f>
        <v>0</v>
      </c>
      <c r="AK91">
        <f>'OoM total'!AL91</f>
        <v>0</v>
      </c>
      <c r="AL91">
        <f>'OoM total'!AM91</f>
        <v>0</v>
      </c>
      <c r="AM91">
        <f>'OoM total'!AN91</f>
        <v>0</v>
      </c>
      <c r="AN91">
        <f>'OoM total'!AO91</f>
        <v>0</v>
      </c>
      <c r="AO91">
        <f>'OoM total'!AP91</f>
        <v>0</v>
      </c>
      <c r="AP91">
        <f>'OoM total'!AQ91</f>
        <v>0</v>
      </c>
      <c r="AQ91">
        <f>'OoM total'!AR91</f>
        <v>0</v>
      </c>
    </row>
    <row r="92" spans="1:43" x14ac:dyDescent="0.25">
      <c r="A92">
        <f>'OoM total'!B92</f>
        <v>90</v>
      </c>
      <c r="B92">
        <f>'OoM total'!C92</f>
        <v>85</v>
      </c>
      <c r="C92" s="23">
        <f>'OoM total'!D92</f>
        <v>80</v>
      </c>
      <c r="D92" t="str">
        <f>'OoM total'!E92</f>
        <v>Jim Herschell</v>
      </c>
      <c r="E92">
        <f>'OoM total'!F92</f>
        <v>0</v>
      </c>
      <c r="F92">
        <f>'OoM total'!G92</f>
        <v>0</v>
      </c>
      <c r="G92">
        <f>'OoM total'!H92</f>
        <v>0</v>
      </c>
      <c r="H92">
        <f>'OoM total'!I92</f>
        <v>0</v>
      </c>
      <c r="I92">
        <f>'OoM total'!J92</f>
        <v>0</v>
      </c>
      <c r="J92">
        <f>'OoM total'!K92</f>
        <v>0</v>
      </c>
      <c r="K92">
        <f>'OoM total'!L92</f>
        <v>0</v>
      </c>
      <c r="L92">
        <f>'OoM total'!M92</f>
        <v>0</v>
      </c>
      <c r="M92">
        <f>'OoM total'!N92</f>
        <v>0</v>
      </c>
      <c r="N92">
        <f>'OoM total'!O92</f>
        <v>0</v>
      </c>
      <c r="O92">
        <f>'OoM total'!P92</f>
        <v>0</v>
      </c>
      <c r="P92">
        <f>'OoM total'!Q92</f>
        <v>0</v>
      </c>
      <c r="Q92">
        <f>'OoM total'!R92</f>
        <v>0</v>
      </c>
      <c r="R92">
        <f>'OoM total'!S92</f>
        <v>0</v>
      </c>
      <c r="S92">
        <f>'OoM total'!T92</f>
        <v>0</v>
      </c>
      <c r="T92">
        <f>'OoM total'!U92</f>
        <v>0</v>
      </c>
      <c r="U92">
        <f>'OoM total'!V92</f>
        <v>0</v>
      </c>
      <c r="V92">
        <f>'OoM total'!W92</f>
        <v>0</v>
      </c>
      <c r="W92">
        <f>'OoM total'!X92</f>
        <v>0</v>
      </c>
      <c r="X92">
        <f>'OoM total'!Y92</f>
        <v>0</v>
      </c>
      <c r="Y92">
        <f>'OoM total'!Z92</f>
        <v>0</v>
      </c>
      <c r="Z92">
        <f>'OoM total'!AA92</f>
        <v>0</v>
      </c>
      <c r="AA92">
        <f>'OoM total'!AB92</f>
        <v>0</v>
      </c>
      <c r="AB92">
        <f>'OoM total'!AC92</f>
        <v>0</v>
      </c>
      <c r="AC92">
        <f>'OoM total'!AD92</f>
        <v>0</v>
      </c>
      <c r="AD92">
        <f>'OoM total'!AE92</f>
        <v>0</v>
      </c>
      <c r="AE92">
        <f>'OoM total'!AF92</f>
        <v>0</v>
      </c>
      <c r="AF92">
        <f>'OoM total'!AG92</f>
        <v>0</v>
      </c>
      <c r="AG92">
        <f>'OoM total'!AH92</f>
        <v>0</v>
      </c>
      <c r="AH92">
        <f>'OoM total'!AI92</f>
        <v>0</v>
      </c>
      <c r="AI92">
        <f>'OoM total'!AJ92</f>
        <v>0</v>
      </c>
      <c r="AJ92">
        <f>'OoM total'!AK92</f>
        <v>0</v>
      </c>
      <c r="AK92">
        <f>'OoM total'!AL92</f>
        <v>0</v>
      </c>
      <c r="AL92">
        <f>'OoM total'!AM92</f>
        <v>0</v>
      </c>
      <c r="AM92">
        <f>'OoM total'!AN92</f>
        <v>0</v>
      </c>
      <c r="AN92">
        <f>'OoM total'!AO92</f>
        <v>0</v>
      </c>
      <c r="AO92">
        <f>'OoM total'!AP92</f>
        <v>0</v>
      </c>
      <c r="AP92">
        <f>'OoM total'!AQ92</f>
        <v>0</v>
      </c>
      <c r="AQ92">
        <f>'OoM total'!AR92</f>
        <v>0</v>
      </c>
    </row>
    <row r="93" spans="1:43" x14ac:dyDescent="0.25">
      <c r="A93">
        <f>'OoM total'!B93</f>
        <v>91</v>
      </c>
      <c r="B93">
        <f>'OoM total'!C93</f>
        <v>85</v>
      </c>
      <c r="C93" s="23">
        <f>'OoM total'!D93</f>
        <v>80</v>
      </c>
      <c r="D93" t="str">
        <f>'OoM total'!E93</f>
        <v>George Hagland</v>
      </c>
      <c r="E93">
        <f>'OoM total'!F93</f>
        <v>0</v>
      </c>
      <c r="F93">
        <f>'OoM total'!G93</f>
        <v>0</v>
      </c>
      <c r="G93">
        <f>'OoM total'!H93</f>
        <v>0</v>
      </c>
      <c r="H93">
        <f>'OoM total'!I93</f>
        <v>0</v>
      </c>
      <c r="I93">
        <f>'OoM total'!J93</f>
        <v>0</v>
      </c>
      <c r="J93">
        <f>'OoM total'!K93</f>
        <v>0</v>
      </c>
      <c r="K93">
        <f>'OoM total'!L93</f>
        <v>0</v>
      </c>
      <c r="L93">
        <f>'OoM total'!M93</f>
        <v>0</v>
      </c>
      <c r="M93">
        <f>'OoM total'!N93</f>
        <v>0</v>
      </c>
      <c r="N93">
        <f>'OoM total'!O93</f>
        <v>0</v>
      </c>
      <c r="O93">
        <f>'OoM total'!P93</f>
        <v>0</v>
      </c>
      <c r="P93">
        <f>'OoM total'!Q93</f>
        <v>0</v>
      </c>
      <c r="Q93">
        <f>'OoM total'!R93</f>
        <v>0</v>
      </c>
      <c r="R93">
        <f>'OoM total'!S93</f>
        <v>0</v>
      </c>
      <c r="S93">
        <f>'OoM total'!T93</f>
        <v>0</v>
      </c>
      <c r="T93">
        <f>'OoM total'!U93</f>
        <v>0</v>
      </c>
      <c r="U93">
        <f>'OoM total'!V93</f>
        <v>0</v>
      </c>
      <c r="V93">
        <f>'OoM total'!W93</f>
        <v>0</v>
      </c>
      <c r="W93">
        <f>'OoM total'!X93</f>
        <v>0</v>
      </c>
      <c r="X93">
        <f>'OoM total'!Y93</f>
        <v>0</v>
      </c>
      <c r="Y93">
        <f>'OoM total'!Z93</f>
        <v>0</v>
      </c>
      <c r="Z93">
        <f>'OoM total'!AA93</f>
        <v>0</v>
      </c>
      <c r="AA93">
        <f>'OoM total'!AB93</f>
        <v>0</v>
      </c>
      <c r="AB93">
        <f>'OoM total'!AC93</f>
        <v>0</v>
      </c>
      <c r="AC93">
        <f>'OoM total'!AD93</f>
        <v>0</v>
      </c>
      <c r="AD93">
        <f>'OoM total'!AE93</f>
        <v>0</v>
      </c>
      <c r="AE93">
        <f>'OoM total'!AF93</f>
        <v>0</v>
      </c>
      <c r="AF93">
        <f>'OoM total'!AG93</f>
        <v>0</v>
      </c>
      <c r="AG93">
        <f>'OoM total'!AH93</f>
        <v>0</v>
      </c>
      <c r="AH93">
        <f>'OoM total'!AI93</f>
        <v>0</v>
      </c>
      <c r="AI93">
        <f>'OoM total'!AJ93</f>
        <v>0</v>
      </c>
      <c r="AJ93">
        <f>'OoM total'!AK93</f>
        <v>0</v>
      </c>
      <c r="AK93">
        <f>'OoM total'!AL93</f>
        <v>0</v>
      </c>
      <c r="AL93">
        <f>'OoM total'!AM93</f>
        <v>0</v>
      </c>
      <c r="AM93">
        <f>'OoM total'!AN93</f>
        <v>0</v>
      </c>
      <c r="AN93">
        <f>'OoM total'!AO93</f>
        <v>0</v>
      </c>
      <c r="AO93">
        <f>'OoM total'!AP93</f>
        <v>0</v>
      </c>
      <c r="AP93">
        <f>'OoM total'!AQ93</f>
        <v>0</v>
      </c>
      <c r="AQ93">
        <f>'OoM total'!AR93</f>
        <v>0</v>
      </c>
    </row>
    <row r="94" spans="1:43" x14ac:dyDescent="0.25">
      <c r="A94">
        <f>'OoM total'!B94</f>
        <v>92</v>
      </c>
      <c r="B94">
        <f>'OoM total'!C94</f>
        <v>85</v>
      </c>
      <c r="C94" s="23">
        <f>'OoM total'!D94</f>
        <v>80</v>
      </c>
      <c r="D94" t="str">
        <f>'OoM total'!E94</f>
        <v>Katarina Dahlberg</v>
      </c>
      <c r="E94">
        <f>'OoM total'!F94</f>
        <v>0</v>
      </c>
      <c r="F94">
        <f>'OoM total'!G94</f>
        <v>0</v>
      </c>
      <c r="G94">
        <f>'OoM total'!H94</f>
        <v>0</v>
      </c>
      <c r="H94">
        <f>'OoM total'!I94</f>
        <v>0</v>
      </c>
      <c r="I94">
        <f>'OoM total'!J94</f>
        <v>0</v>
      </c>
      <c r="J94">
        <f>'OoM total'!K94</f>
        <v>0</v>
      </c>
      <c r="K94">
        <f>'OoM total'!L94</f>
        <v>0</v>
      </c>
      <c r="L94">
        <f>'OoM total'!M94</f>
        <v>0</v>
      </c>
      <c r="M94">
        <f>'OoM total'!N94</f>
        <v>0</v>
      </c>
      <c r="N94">
        <f>'OoM total'!O94</f>
        <v>0</v>
      </c>
      <c r="O94">
        <f>'OoM total'!P94</f>
        <v>0</v>
      </c>
      <c r="P94">
        <f>'OoM total'!Q94</f>
        <v>0</v>
      </c>
      <c r="Q94">
        <f>'OoM total'!R94</f>
        <v>0</v>
      </c>
      <c r="R94">
        <f>'OoM total'!S94</f>
        <v>0</v>
      </c>
      <c r="S94">
        <f>'OoM total'!T94</f>
        <v>0</v>
      </c>
      <c r="T94">
        <f>'OoM total'!U94</f>
        <v>0</v>
      </c>
      <c r="U94">
        <f>'OoM total'!V94</f>
        <v>0</v>
      </c>
      <c r="V94">
        <f>'OoM total'!W94</f>
        <v>0</v>
      </c>
      <c r="W94">
        <f>'OoM total'!X94</f>
        <v>0</v>
      </c>
      <c r="X94">
        <f>'OoM total'!Y94</f>
        <v>0</v>
      </c>
      <c r="Y94">
        <f>'OoM total'!Z94</f>
        <v>0</v>
      </c>
      <c r="Z94">
        <f>'OoM total'!AA94</f>
        <v>0</v>
      </c>
      <c r="AA94">
        <f>'OoM total'!AB94</f>
        <v>0</v>
      </c>
      <c r="AB94">
        <f>'OoM total'!AC94</f>
        <v>0</v>
      </c>
      <c r="AC94">
        <f>'OoM total'!AD94</f>
        <v>0</v>
      </c>
      <c r="AD94">
        <f>'OoM total'!AE94</f>
        <v>0</v>
      </c>
      <c r="AE94">
        <f>'OoM total'!AF94</f>
        <v>0</v>
      </c>
      <c r="AF94">
        <f>'OoM total'!AG94</f>
        <v>0</v>
      </c>
      <c r="AG94">
        <f>'OoM total'!AH94</f>
        <v>0</v>
      </c>
      <c r="AH94">
        <f>'OoM total'!AI94</f>
        <v>0</v>
      </c>
      <c r="AI94">
        <f>'OoM total'!AJ94</f>
        <v>0</v>
      </c>
      <c r="AJ94">
        <f>'OoM total'!AK94</f>
        <v>0</v>
      </c>
      <c r="AK94">
        <f>'OoM total'!AL94</f>
        <v>0</v>
      </c>
      <c r="AL94">
        <f>'OoM total'!AM94</f>
        <v>0</v>
      </c>
      <c r="AM94">
        <f>'OoM total'!AN94</f>
        <v>0</v>
      </c>
      <c r="AN94">
        <f>'OoM total'!AO94</f>
        <v>0</v>
      </c>
      <c r="AO94">
        <f>'OoM total'!AP94</f>
        <v>0</v>
      </c>
      <c r="AP94">
        <f>'OoM total'!AQ94</f>
        <v>0</v>
      </c>
      <c r="AQ94">
        <f>'OoM total'!AR94</f>
        <v>0</v>
      </c>
    </row>
    <row r="95" spans="1:43" x14ac:dyDescent="0.25">
      <c r="A95">
        <f>'OoM total'!B95</f>
        <v>93</v>
      </c>
      <c r="B95">
        <f>'OoM total'!C95</f>
        <v>85</v>
      </c>
      <c r="C95" s="23">
        <f>'OoM total'!D95</f>
        <v>80</v>
      </c>
      <c r="D95" t="str">
        <f>'OoM total'!E95</f>
        <v>Brian Polley</v>
      </c>
      <c r="E95">
        <f>'OoM total'!F95</f>
        <v>0</v>
      </c>
      <c r="F95">
        <f>'OoM total'!G95</f>
        <v>0</v>
      </c>
      <c r="G95">
        <f>'OoM total'!H95</f>
        <v>0</v>
      </c>
      <c r="H95">
        <f>'OoM total'!I95</f>
        <v>0</v>
      </c>
      <c r="I95">
        <f>'OoM total'!J95</f>
        <v>0</v>
      </c>
      <c r="J95">
        <f>'OoM total'!K95</f>
        <v>0</v>
      </c>
      <c r="K95">
        <f>'OoM total'!L95</f>
        <v>0</v>
      </c>
      <c r="L95">
        <f>'OoM total'!M95</f>
        <v>0</v>
      </c>
      <c r="M95">
        <f>'OoM total'!N95</f>
        <v>0</v>
      </c>
      <c r="N95">
        <f>'OoM total'!O95</f>
        <v>0</v>
      </c>
      <c r="O95">
        <f>'OoM total'!P95</f>
        <v>0</v>
      </c>
      <c r="P95">
        <f>'OoM total'!Q95</f>
        <v>0</v>
      </c>
      <c r="Q95">
        <f>'OoM total'!R95</f>
        <v>0</v>
      </c>
      <c r="R95">
        <f>'OoM total'!S95</f>
        <v>0</v>
      </c>
      <c r="S95">
        <f>'OoM total'!T95</f>
        <v>0</v>
      </c>
      <c r="T95">
        <f>'OoM total'!U95</f>
        <v>0</v>
      </c>
      <c r="U95">
        <f>'OoM total'!V95</f>
        <v>0</v>
      </c>
      <c r="V95">
        <f>'OoM total'!W95</f>
        <v>0</v>
      </c>
      <c r="W95">
        <f>'OoM total'!X95</f>
        <v>0</v>
      </c>
      <c r="X95">
        <f>'OoM total'!Y95</f>
        <v>0</v>
      </c>
      <c r="Y95">
        <f>'OoM total'!Z95</f>
        <v>0</v>
      </c>
      <c r="Z95">
        <f>'OoM total'!AA95</f>
        <v>0</v>
      </c>
      <c r="AA95">
        <f>'OoM total'!AB95</f>
        <v>0</v>
      </c>
      <c r="AB95">
        <f>'OoM total'!AC95</f>
        <v>0</v>
      </c>
      <c r="AC95">
        <f>'OoM total'!AD95</f>
        <v>0</v>
      </c>
      <c r="AD95">
        <f>'OoM total'!AE95</f>
        <v>0</v>
      </c>
      <c r="AE95">
        <f>'OoM total'!AF95</f>
        <v>0</v>
      </c>
      <c r="AF95">
        <f>'OoM total'!AG95</f>
        <v>0</v>
      </c>
      <c r="AG95">
        <f>'OoM total'!AH95</f>
        <v>0</v>
      </c>
      <c r="AH95">
        <f>'OoM total'!AI95</f>
        <v>0</v>
      </c>
      <c r="AI95">
        <f>'OoM total'!AJ95</f>
        <v>0</v>
      </c>
      <c r="AJ95">
        <f>'OoM total'!AK95</f>
        <v>0</v>
      </c>
      <c r="AK95">
        <f>'OoM total'!AL95</f>
        <v>0</v>
      </c>
      <c r="AL95">
        <f>'OoM total'!AM95</f>
        <v>0</v>
      </c>
      <c r="AM95">
        <f>'OoM total'!AN95</f>
        <v>0</v>
      </c>
      <c r="AN95">
        <f>'OoM total'!AO95</f>
        <v>0</v>
      </c>
      <c r="AO95">
        <f>'OoM total'!AP95</f>
        <v>0</v>
      </c>
      <c r="AP95">
        <f>'OoM total'!AQ95</f>
        <v>0</v>
      </c>
      <c r="AQ95">
        <f>'OoM total'!AR95</f>
        <v>0</v>
      </c>
    </row>
    <row r="96" spans="1:43" x14ac:dyDescent="0.25">
      <c r="A96">
        <f>'OoM total'!B96</f>
        <v>94</v>
      </c>
      <c r="B96">
        <f>'OoM total'!C96</f>
        <v>85</v>
      </c>
      <c r="C96" s="23">
        <f>'OoM total'!D96</f>
        <v>80</v>
      </c>
      <c r="D96" t="str">
        <f>'OoM total'!E96</f>
        <v>Maura O'Neil</v>
      </c>
      <c r="E96">
        <f>'OoM total'!F96</f>
        <v>0</v>
      </c>
      <c r="F96">
        <f>'OoM total'!G96</f>
        <v>0</v>
      </c>
      <c r="G96">
        <f>'OoM total'!H96</f>
        <v>0</v>
      </c>
      <c r="H96">
        <f>'OoM total'!I96</f>
        <v>0</v>
      </c>
      <c r="I96">
        <f>'OoM total'!J96</f>
        <v>0</v>
      </c>
      <c r="J96">
        <f>'OoM total'!K96</f>
        <v>0</v>
      </c>
      <c r="K96">
        <f>'OoM total'!L96</f>
        <v>0</v>
      </c>
      <c r="L96">
        <f>'OoM total'!M96</f>
        <v>0</v>
      </c>
      <c r="M96">
        <f>'OoM total'!N96</f>
        <v>0</v>
      </c>
      <c r="N96">
        <f>'OoM total'!O96</f>
        <v>0</v>
      </c>
      <c r="O96">
        <f>'OoM total'!P96</f>
        <v>0</v>
      </c>
      <c r="P96">
        <f>'OoM total'!Q96</f>
        <v>0</v>
      </c>
      <c r="Q96">
        <f>'OoM total'!R96</f>
        <v>0</v>
      </c>
      <c r="R96">
        <f>'OoM total'!S96</f>
        <v>0</v>
      </c>
      <c r="S96">
        <f>'OoM total'!T96</f>
        <v>0</v>
      </c>
      <c r="T96">
        <f>'OoM total'!U96</f>
        <v>0</v>
      </c>
      <c r="U96">
        <f>'OoM total'!V96</f>
        <v>0</v>
      </c>
      <c r="V96">
        <f>'OoM total'!W96</f>
        <v>0</v>
      </c>
      <c r="W96">
        <f>'OoM total'!X96</f>
        <v>0</v>
      </c>
      <c r="X96">
        <f>'OoM total'!Y96</f>
        <v>0</v>
      </c>
      <c r="Y96">
        <f>'OoM total'!Z96</f>
        <v>0</v>
      </c>
      <c r="Z96">
        <f>'OoM total'!AA96</f>
        <v>0</v>
      </c>
      <c r="AA96">
        <f>'OoM total'!AB96</f>
        <v>0</v>
      </c>
      <c r="AB96">
        <f>'OoM total'!AC96</f>
        <v>0</v>
      </c>
      <c r="AC96">
        <f>'OoM total'!AD96</f>
        <v>0</v>
      </c>
      <c r="AD96">
        <f>'OoM total'!AE96</f>
        <v>0</v>
      </c>
      <c r="AE96">
        <f>'OoM total'!AF96</f>
        <v>0</v>
      </c>
      <c r="AF96">
        <f>'OoM total'!AG96</f>
        <v>0</v>
      </c>
      <c r="AG96">
        <f>'OoM total'!AH96</f>
        <v>0</v>
      </c>
      <c r="AH96">
        <f>'OoM total'!AI96</f>
        <v>0</v>
      </c>
      <c r="AI96">
        <f>'OoM total'!AJ96</f>
        <v>0</v>
      </c>
      <c r="AJ96">
        <f>'OoM total'!AK96</f>
        <v>0</v>
      </c>
      <c r="AK96">
        <f>'OoM total'!AL96</f>
        <v>0</v>
      </c>
      <c r="AL96">
        <f>'OoM total'!AM96</f>
        <v>0</v>
      </c>
      <c r="AM96">
        <f>'OoM total'!AN96</f>
        <v>0</v>
      </c>
      <c r="AN96">
        <f>'OoM total'!AO96</f>
        <v>0</v>
      </c>
      <c r="AO96">
        <f>'OoM total'!AP96</f>
        <v>0</v>
      </c>
      <c r="AP96">
        <f>'OoM total'!AQ96</f>
        <v>0</v>
      </c>
      <c r="AQ96">
        <f>'OoM total'!AR96</f>
        <v>0</v>
      </c>
    </row>
    <row r="97" spans="1:43" x14ac:dyDescent="0.25">
      <c r="A97">
        <f>'OoM total'!B97</f>
        <v>95</v>
      </c>
      <c r="B97">
        <f>'OoM total'!C97</f>
        <v>85</v>
      </c>
      <c r="C97" s="23">
        <f>'OoM total'!D97</f>
        <v>80</v>
      </c>
      <c r="D97" t="str">
        <f>'OoM total'!E97</f>
        <v>David Charles</v>
      </c>
      <c r="E97">
        <f>'OoM total'!F97</f>
        <v>0</v>
      </c>
      <c r="F97">
        <f>'OoM total'!G97</f>
        <v>0</v>
      </c>
      <c r="G97">
        <f>'OoM total'!H97</f>
        <v>0</v>
      </c>
      <c r="H97">
        <f>'OoM total'!I97</f>
        <v>0</v>
      </c>
      <c r="I97">
        <f>'OoM total'!J97</f>
        <v>0</v>
      </c>
      <c r="J97">
        <f>'OoM total'!K97</f>
        <v>0</v>
      </c>
      <c r="K97">
        <f>'OoM total'!L97</f>
        <v>0</v>
      </c>
      <c r="L97">
        <f>'OoM total'!M97</f>
        <v>0</v>
      </c>
      <c r="M97">
        <f>'OoM total'!N97</f>
        <v>0</v>
      </c>
      <c r="N97">
        <f>'OoM total'!O97</f>
        <v>0</v>
      </c>
      <c r="O97">
        <f>'OoM total'!P97</f>
        <v>0</v>
      </c>
      <c r="P97">
        <f>'OoM total'!Q97</f>
        <v>0</v>
      </c>
      <c r="Q97">
        <f>'OoM total'!R97</f>
        <v>0</v>
      </c>
      <c r="R97">
        <f>'OoM total'!S97</f>
        <v>0</v>
      </c>
      <c r="S97">
        <f>'OoM total'!T97</f>
        <v>0</v>
      </c>
      <c r="T97">
        <f>'OoM total'!U97</f>
        <v>0</v>
      </c>
      <c r="U97">
        <f>'OoM total'!V97</f>
        <v>0</v>
      </c>
      <c r="V97">
        <f>'OoM total'!W97</f>
        <v>0</v>
      </c>
      <c r="W97">
        <f>'OoM total'!X97</f>
        <v>0</v>
      </c>
      <c r="X97">
        <f>'OoM total'!Y97</f>
        <v>0</v>
      </c>
      <c r="Y97">
        <f>'OoM total'!Z97</f>
        <v>0</v>
      </c>
      <c r="Z97">
        <f>'OoM total'!AA97</f>
        <v>0</v>
      </c>
      <c r="AA97">
        <f>'OoM total'!AB97</f>
        <v>0</v>
      </c>
      <c r="AB97">
        <f>'OoM total'!AC97</f>
        <v>0</v>
      </c>
      <c r="AC97">
        <f>'OoM total'!AD97</f>
        <v>0</v>
      </c>
      <c r="AD97">
        <f>'OoM total'!AE97</f>
        <v>0</v>
      </c>
      <c r="AE97">
        <f>'OoM total'!AF97</f>
        <v>0</v>
      </c>
      <c r="AF97">
        <f>'OoM total'!AG97</f>
        <v>0</v>
      </c>
      <c r="AG97">
        <f>'OoM total'!AH97</f>
        <v>0</v>
      </c>
      <c r="AH97">
        <f>'OoM total'!AI97</f>
        <v>0</v>
      </c>
      <c r="AI97">
        <f>'OoM total'!AJ97</f>
        <v>0</v>
      </c>
      <c r="AJ97">
        <f>'OoM total'!AK97</f>
        <v>0</v>
      </c>
      <c r="AK97">
        <f>'OoM total'!AL97</f>
        <v>0</v>
      </c>
      <c r="AL97">
        <f>'OoM total'!AM97</f>
        <v>0</v>
      </c>
      <c r="AM97">
        <f>'OoM total'!AN97</f>
        <v>0</v>
      </c>
      <c r="AN97">
        <f>'OoM total'!AO97</f>
        <v>0</v>
      </c>
      <c r="AO97">
        <f>'OoM total'!AP97</f>
        <v>0</v>
      </c>
      <c r="AP97">
        <f>'OoM total'!AQ97</f>
        <v>0</v>
      </c>
      <c r="AQ97">
        <f>'OoM total'!AR97</f>
        <v>0</v>
      </c>
    </row>
    <row r="98" spans="1:43" x14ac:dyDescent="0.25">
      <c r="A98">
        <f>'OoM total'!B98</f>
        <v>96</v>
      </c>
      <c r="B98">
        <f>'OoM total'!C98</f>
        <v>85</v>
      </c>
      <c r="C98" s="23">
        <f>'OoM total'!D98</f>
        <v>80</v>
      </c>
      <c r="D98" t="str">
        <f>'OoM total'!E98</f>
        <v>Irmelli Impivaara</v>
      </c>
      <c r="E98">
        <f>'OoM total'!F98</f>
        <v>0</v>
      </c>
      <c r="F98">
        <f>'OoM total'!G98</f>
        <v>0</v>
      </c>
      <c r="G98">
        <f>'OoM total'!H98</f>
        <v>0</v>
      </c>
      <c r="H98">
        <f>'OoM total'!I98</f>
        <v>0</v>
      </c>
      <c r="I98">
        <f>'OoM total'!J98</f>
        <v>0</v>
      </c>
      <c r="J98">
        <f>'OoM total'!K98</f>
        <v>0</v>
      </c>
      <c r="K98">
        <f>'OoM total'!L98</f>
        <v>0</v>
      </c>
      <c r="L98">
        <f>'OoM total'!M98</f>
        <v>0</v>
      </c>
      <c r="M98">
        <f>'OoM total'!N98</f>
        <v>0</v>
      </c>
      <c r="N98">
        <f>'OoM total'!O98</f>
        <v>0</v>
      </c>
      <c r="O98">
        <f>'OoM total'!P98</f>
        <v>0</v>
      </c>
      <c r="P98">
        <f>'OoM total'!Q98</f>
        <v>0</v>
      </c>
      <c r="Q98">
        <f>'OoM total'!R98</f>
        <v>0</v>
      </c>
      <c r="R98">
        <f>'OoM total'!S98</f>
        <v>0</v>
      </c>
      <c r="S98">
        <f>'OoM total'!T98</f>
        <v>0</v>
      </c>
      <c r="T98">
        <f>'OoM total'!U98</f>
        <v>0</v>
      </c>
      <c r="U98">
        <f>'OoM total'!V98</f>
        <v>0</v>
      </c>
      <c r="V98">
        <f>'OoM total'!W98</f>
        <v>0</v>
      </c>
      <c r="W98">
        <f>'OoM total'!X98</f>
        <v>0</v>
      </c>
      <c r="X98">
        <f>'OoM total'!Y98</f>
        <v>0</v>
      </c>
      <c r="Y98">
        <f>'OoM total'!Z98</f>
        <v>0</v>
      </c>
      <c r="Z98">
        <f>'OoM total'!AA98</f>
        <v>0</v>
      </c>
      <c r="AA98">
        <f>'OoM total'!AB98</f>
        <v>0</v>
      </c>
      <c r="AB98">
        <f>'OoM total'!AC98</f>
        <v>0</v>
      </c>
      <c r="AC98">
        <f>'OoM total'!AD98</f>
        <v>0</v>
      </c>
      <c r="AD98">
        <f>'OoM total'!AE98</f>
        <v>0</v>
      </c>
      <c r="AE98">
        <f>'OoM total'!AF98</f>
        <v>0</v>
      </c>
      <c r="AF98">
        <f>'OoM total'!AG98</f>
        <v>0</v>
      </c>
      <c r="AG98">
        <f>'OoM total'!AH98</f>
        <v>0</v>
      </c>
      <c r="AH98">
        <f>'OoM total'!AI98</f>
        <v>0</v>
      </c>
      <c r="AI98">
        <f>'OoM total'!AJ98</f>
        <v>0</v>
      </c>
      <c r="AJ98">
        <f>'OoM total'!AK98</f>
        <v>0</v>
      </c>
      <c r="AK98">
        <f>'OoM total'!AL98</f>
        <v>0</v>
      </c>
      <c r="AL98">
        <f>'OoM total'!AM98</f>
        <v>0</v>
      </c>
      <c r="AM98">
        <f>'OoM total'!AN98</f>
        <v>0</v>
      </c>
      <c r="AN98">
        <f>'OoM total'!AO98</f>
        <v>0</v>
      </c>
      <c r="AO98">
        <f>'OoM total'!AP98</f>
        <v>0</v>
      </c>
      <c r="AP98">
        <f>'OoM total'!AQ98</f>
        <v>0</v>
      </c>
      <c r="AQ98">
        <f>'OoM total'!AR98</f>
        <v>0</v>
      </c>
    </row>
    <row r="99" spans="1:43" x14ac:dyDescent="0.25">
      <c r="A99">
        <f>'OoM total'!B99</f>
        <v>97</v>
      </c>
      <c r="B99">
        <f>'OoM total'!C99</f>
        <v>85</v>
      </c>
      <c r="C99" s="23">
        <f>'OoM total'!D99</f>
        <v>80</v>
      </c>
      <c r="D99" t="str">
        <f>'OoM total'!E99</f>
        <v>Steve Maher</v>
      </c>
      <c r="E99">
        <f>'OoM total'!F99</f>
        <v>0</v>
      </c>
      <c r="F99">
        <f>'OoM total'!G99</f>
        <v>0</v>
      </c>
      <c r="G99">
        <f>'OoM total'!H99</f>
        <v>0</v>
      </c>
      <c r="H99">
        <f>'OoM total'!I99</f>
        <v>0</v>
      </c>
      <c r="I99">
        <f>'OoM total'!J99</f>
        <v>0</v>
      </c>
      <c r="J99">
        <f>'OoM total'!K99</f>
        <v>0</v>
      </c>
      <c r="K99">
        <f>'OoM total'!L99</f>
        <v>0</v>
      </c>
      <c r="L99">
        <f>'OoM total'!M99</f>
        <v>0</v>
      </c>
      <c r="M99">
        <f>'OoM total'!N99</f>
        <v>0</v>
      </c>
      <c r="N99">
        <f>'OoM total'!O99</f>
        <v>0</v>
      </c>
      <c r="O99">
        <f>'OoM total'!P99</f>
        <v>0</v>
      </c>
      <c r="P99">
        <f>'OoM total'!Q99</f>
        <v>0</v>
      </c>
      <c r="Q99">
        <f>'OoM total'!R99</f>
        <v>0</v>
      </c>
      <c r="R99">
        <f>'OoM total'!S99</f>
        <v>0</v>
      </c>
      <c r="S99">
        <f>'OoM total'!T99</f>
        <v>0</v>
      </c>
      <c r="T99">
        <f>'OoM total'!U99</f>
        <v>0</v>
      </c>
      <c r="U99">
        <f>'OoM total'!V99</f>
        <v>0</v>
      </c>
      <c r="V99">
        <f>'OoM total'!W99</f>
        <v>0</v>
      </c>
      <c r="W99">
        <f>'OoM total'!X99</f>
        <v>0</v>
      </c>
      <c r="X99">
        <f>'OoM total'!Y99</f>
        <v>0</v>
      </c>
      <c r="Y99">
        <f>'OoM total'!Z99</f>
        <v>0</v>
      </c>
      <c r="Z99">
        <f>'OoM total'!AA99</f>
        <v>0</v>
      </c>
      <c r="AA99">
        <f>'OoM total'!AB99</f>
        <v>0</v>
      </c>
      <c r="AB99">
        <f>'OoM total'!AC99</f>
        <v>0</v>
      </c>
      <c r="AC99">
        <f>'OoM total'!AD99</f>
        <v>0</v>
      </c>
      <c r="AD99">
        <f>'OoM total'!AE99</f>
        <v>0</v>
      </c>
      <c r="AE99">
        <f>'OoM total'!AF99</f>
        <v>0</v>
      </c>
      <c r="AF99">
        <f>'OoM total'!AG99</f>
        <v>0</v>
      </c>
      <c r="AG99">
        <f>'OoM total'!AH99</f>
        <v>0</v>
      </c>
      <c r="AH99">
        <f>'OoM total'!AI99</f>
        <v>0</v>
      </c>
      <c r="AI99">
        <f>'OoM total'!AJ99</f>
        <v>0</v>
      </c>
      <c r="AJ99">
        <f>'OoM total'!AK99</f>
        <v>0</v>
      </c>
      <c r="AK99">
        <f>'OoM total'!AL99</f>
        <v>0</v>
      </c>
      <c r="AL99">
        <f>'OoM total'!AM99</f>
        <v>0</v>
      </c>
      <c r="AM99">
        <f>'OoM total'!AN99</f>
        <v>0</v>
      </c>
      <c r="AN99">
        <f>'OoM total'!AO99</f>
        <v>0</v>
      </c>
      <c r="AO99">
        <f>'OoM total'!AP99</f>
        <v>0</v>
      </c>
      <c r="AP99">
        <f>'OoM total'!AQ99</f>
        <v>0</v>
      </c>
      <c r="AQ99">
        <f>'OoM total'!AR99</f>
        <v>0</v>
      </c>
    </row>
    <row r="100" spans="1:43" x14ac:dyDescent="0.25">
      <c r="A100">
        <f>'OoM total'!B100</f>
        <v>98</v>
      </c>
      <c r="B100">
        <f>'OoM total'!C100</f>
        <v>85</v>
      </c>
      <c r="C100" s="23">
        <f>'OoM total'!D100</f>
        <v>80</v>
      </c>
      <c r="D100" t="str">
        <f>'OoM total'!E100</f>
        <v>Christer Dahlberg</v>
      </c>
      <c r="E100">
        <f>'OoM total'!F100</f>
        <v>0</v>
      </c>
      <c r="F100">
        <f>'OoM total'!G100</f>
        <v>0</v>
      </c>
      <c r="G100">
        <f>'OoM total'!H100</f>
        <v>0</v>
      </c>
      <c r="H100">
        <f>'OoM total'!I100</f>
        <v>0</v>
      </c>
      <c r="I100">
        <f>'OoM total'!J100</f>
        <v>0</v>
      </c>
      <c r="J100">
        <f>'OoM total'!K100</f>
        <v>0</v>
      </c>
      <c r="K100">
        <f>'OoM total'!L100</f>
        <v>0</v>
      </c>
      <c r="L100">
        <f>'OoM total'!M100</f>
        <v>0</v>
      </c>
      <c r="M100">
        <f>'OoM total'!N100</f>
        <v>0</v>
      </c>
      <c r="N100">
        <f>'OoM total'!O100</f>
        <v>0</v>
      </c>
      <c r="O100">
        <f>'OoM total'!P100</f>
        <v>0</v>
      </c>
      <c r="P100">
        <f>'OoM total'!Q100</f>
        <v>0</v>
      </c>
      <c r="Q100">
        <f>'OoM total'!R100</f>
        <v>0</v>
      </c>
      <c r="R100">
        <f>'OoM total'!S100</f>
        <v>0</v>
      </c>
      <c r="S100">
        <f>'OoM total'!T100</f>
        <v>0</v>
      </c>
      <c r="T100">
        <f>'OoM total'!U100</f>
        <v>0</v>
      </c>
      <c r="U100">
        <f>'OoM total'!V100</f>
        <v>0</v>
      </c>
      <c r="V100">
        <f>'OoM total'!W100</f>
        <v>0</v>
      </c>
      <c r="W100">
        <f>'OoM total'!X100</f>
        <v>0</v>
      </c>
      <c r="X100">
        <f>'OoM total'!Y100</f>
        <v>0</v>
      </c>
      <c r="Y100">
        <f>'OoM total'!Z100</f>
        <v>0</v>
      </c>
      <c r="Z100">
        <f>'OoM total'!AA100</f>
        <v>0</v>
      </c>
      <c r="AA100">
        <f>'OoM total'!AB100</f>
        <v>0</v>
      </c>
      <c r="AB100">
        <f>'OoM total'!AC100</f>
        <v>0</v>
      </c>
      <c r="AC100">
        <f>'OoM total'!AD100</f>
        <v>0</v>
      </c>
      <c r="AD100">
        <f>'OoM total'!AE100</f>
        <v>0</v>
      </c>
      <c r="AE100">
        <f>'OoM total'!AF100</f>
        <v>0</v>
      </c>
      <c r="AF100">
        <f>'OoM total'!AG100</f>
        <v>0</v>
      </c>
      <c r="AG100">
        <f>'OoM total'!AH100</f>
        <v>0</v>
      </c>
      <c r="AH100">
        <f>'OoM total'!AI100</f>
        <v>0</v>
      </c>
      <c r="AI100">
        <f>'OoM total'!AJ100</f>
        <v>0</v>
      </c>
      <c r="AJ100">
        <f>'OoM total'!AK100</f>
        <v>0</v>
      </c>
      <c r="AK100">
        <f>'OoM total'!AL100</f>
        <v>0</v>
      </c>
      <c r="AL100">
        <f>'OoM total'!AM100</f>
        <v>0</v>
      </c>
      <c r="AM100">
        <f>'OoM total'!AN100</f>
        <v>0</v>
      </c>
      <c r="AN100">
        <f>'OoM total'!AO100</f>
        <v>0</v>
      </c>
      <c r="AO100">
        <f>'OoM total'!AP100</f>
        <v>0</v>
      </c>
      <c r="AP100">
        <f>'OoM total'!AQ100</f>
        <v>0</v>
      </c>
      <c r="AQ100">
        <f>'OoM total'!AR100</f>
        <v>0</v>
      </c>
    </row>
    <row r="101" spans="1:43" x14ac:dyDescent="0.25">
      <c r="A101">
        <f>'OoM total'!B101</f>
        <v>99</v>
      </c>
      <c r="B101">
        <f>'OoM total'!C101</f>
        <v>85</v>
      </c>
      <c r="C101" s="23">
        <f>'OoM total'!D101</f>
        <v>80</v>
      </c>
      <c r="D101" t="str">
        <f>'OoM total'!E101</f>
        <v>Patrick Wogan</v>
      </c>
      <c r="E101">
        <f>'OoM total'!F101</f>
        <v>0</v>
      </c>
      <c r="F101">
        <f>'OoM total'!G101</f>
        <v>0</v>
      </c>
      <c r="G101">
        <f>'OoM total'!H101</f>
        <v>0</v>
      </c>
      <c r="H101">
        <f>'OoM total'!I101</f>
        <v>0</v>
      </c>
      <c r="I101">
        <f>'OoM total'!J101</f>
        <v>0</v>
      </c>
      <c r="J101">
        <f>'OoM total'!K101</f>
        <v>0</v>
      </c>
      <c r="K101">
        <f>'OoM total'!L101</f>
        <v>0</v>
      </c>
      <c r="L101">
        <f>'OoM total'!M101</f>
        <v>0</v>
      </c>
      <c r="M101">
        <f>'OoM total'!N101</f>
        <v>0</v>
      </c>
      <c r="N101">
        <f>'OoM total'!O101</f>
        <v>0</v>
      </c>
      <c r="O101">
        <f>'OoM total'!P101</f>
        <v>0</v>
      </c>
      <c r="P101">
        <f>'OoM total'!Q101</f>
        <v>0</v>
      </c>
      <c r="Q101">
        <f>'OoM total'!R101</f>
        <v>0</v>
      </c>
      <c r="R101">
        <f>'OoM total'!S101</f>
        <v>0</v>
      </c>
      <c r="S101">
        <f>'OoM total'!T101</f>
        <v>0</v>
      </c>
      <c r="T101">
        <f>'OoM total'!U101</f>
        <v>0</v>
      </c>
      <c r="U101">
        <f>'OoM total'!V101</f>
        <v>0</v>
      </c>
      <c r="V101">
        <f>'OoM total'!W101</f>
        <v>0</v>
      </c>
      <c r="W101">
        <f>'OoM total'!X101</f>
        <v>0</v>
      </c>
      <c r="X101">
        <f>'OoM total'!Y101</f>
        <v>0</v>
      </c>
      <c r="Y101">
        <f>'OoM total'!Z101</f>
        <v>0</v>
      </c>
      <c r="Z101">
        <f>'OoM total'!AA101</f>
        <v>0</v>
      </c>
      <c r="AA101">
        <f>'OoM total'!AB101</f>
        <v>0</v>
      </c>
      <c r="AB101">
        <f>'OoM total'!AC101</f>
        <v>0</v>
      </c>
      <c r="AC101">
        <f>'OoM total'!AD101</f>
        <v>0</v>
      </c>
      <c r="AD101">
        <f>'OoM total'!AE101</f>
        <v>0</v>
      </c>
      <c r="AE101">
        <f>'OoM total'!AF101</f>
        <v>0</v>
      </c>
      <c r="AF101">
        <f>'OoM total'!AG101</f>
        <v>0</v>
      </c>
      <c r="AG101">
        <f>'OoM total'!AH101</f>
        <v>0</v>
      </c>
      <c r="AH101">
        <f>'OoM total'!AI101</f>
        <v>0</v>
      </c>
      <c r="AI101">
        <f>'OoM total'!AJ101</f>
        <v>0</v>
      </c>
      <c r="AJ101">
        <f>'OoM total'!AK101</f>
        <v>0</v>
      </c>
      <c r="AK101">
        <f>'OoM total'!AL101</f>
        <v>0</v>
      </c>
      <c r="AL101">
        <f>'OoM total'!AM101</f>
        <v>0</v>
      </c>
      <c r="AM101">
        <f>'OoM total'!AN101</f>
        <v>0</v>
      </c>
      <c r="AN101">
        <f>'OoM total'!AO101</f>
        <v>0</v>
      </c>
      <c r="AO101">
        <f>'OoM total'!AP101</f>
        <v>0</v>
      </c>
      <c r="AP101">
        <f>'OoM total'!AQ101</f>
        <v>0</v>
      </c>
      <c r="AQ101">
        <f>'OoM total'!AR101</f>
        <v>0</v>
      </c>
    </row>
    <row r="102" spans="1:43" x14ac:dyDescent="0.25">
      <c r="A102">
        <f>'OoM total'!B102</f>
        <v>100</v>
      </c>
      <c r="B102">
        <f>'OoM total'!C102</f>
        <v>85</v>
      </c>
      <c r="C102" s="23">
        <f>'OoM total'!D102</f>
        <v>80</v>
      </c>
      <c r="D102" t="str">
        <f>'OoM total'!E102</f>
        <v>Inger Brundin</v>
      </c>
      <c r="E102">
        <f>'OoM total'!F102</f>
        <v>0</v>
      </c>
      <c r="F102">
        <f>'OoM total'!G102</f>
        <v>0</v>
      </c>
      <c r="G102">
        <f>'OoM total'!H102</f>
        <v>0</v>
      </c>
      <c r="H102">
        <f>'OoM total'!I102</f>
        <v>0</v>
      </c>
      <c r="I102">
        <f>'OoM total'!J102</f>
        <v>0</v>
      </c>
      <c r="J102">
        <f>'OoM total'!K102</f>
        <v>0</v>
      </c>
      <c r="K102">
        <f>'OoM total'!L102</f>
        <v>0</v>
      </c>
      <c r="L102">
        <f>'OoM total'!M102</f>
        <v>0</v>
      </c>
      <c r="M102">
        <f>'OoM total'!N102</f>
        <v>0</v>
      </c>
      <c r="N102">
        <f>'OoM total'!O102</f>
        <v>0</v>
      </c>
      <c r="O102">
        <f>'OoM total'!P102</f>
        <v>0</v>
      </c>
      <c r="P102">
        <f>'OoM total'!Q102</f>
        <v>0</v>
      </c>
      <c r="Q102">
        <f>'OoM total'!R102</f>
        <v>0</v>
      </c>
      <c r="R102">
        <f>'OoM total'!S102</f>
        <v>0</v>
      </c>
      <c r="S102">
        <f>'OoM total'!T102</f>
        <v>0</v>
      </c>
      <c r="T102">
        <f>'OoM total'!U102</f>
        <v>0</v>
      </c>
      <c r="U102">
        <f>'OoM total'!V102</f>
        <v>0</v>
      </c>
      <c r="V102">
        <f>'OoM total'!W102</f>
        <v>0</v>
      </c>
      <c r="W102">
        <f>'OoM total'!X102</f>
        <v>0</v>
      </c>
      <c r="X102">
        <f>'OoM total'!Y102</f>
        <v>0</v>
      </c>
      <c r="Y102">
        <f>'OoM total'!Z102</f>
        <v>0</v>
      </c>
      <c r="Z102">
        <f>'OoM total'!AA102</f>
        <v>0</v>
      </c>
      <c r="AA102">
        <f>'OoM total'!AB102</f>
        <v>0</v>
      </c>
      <c r="AB102">
        <f>'OoM total'!AC102</f>
        <v>0</v>
      </c>
      <c r="AC102">
        <f>'OoM total'!AD102</f>
        <v>0</v>
      </c>
      <c r="AD102">
        <f>'OoM total'!AE102</f>
        <v>0</v>
      </c>
      <c r="AE102">
        <f>'OoM total'!AF102</f>
        <v>0</v>
      </c>
      <c r="AF102">
        <f>'OoM total'!AG102</f>
        <v>0</v>
      </c>
      <c r="AG102">
        <f>'OoM total'!AH102</f>
        <v>0</v>
      </c>
      <c r="AH102">
        <f>'OoM total'!AI102</f>
        <v>0</v>
      </c>
      <c r="AI102">
        <f>'OoM total'!AJ102</f>
        <v>0</v>
      </c>
      <c r="AJ102">
        <f>'OoM total'!AK102</f>
        <v>0</v>
      </c>
      <c r="AK102">
        <f>'OoM total'!AL102</f>
        <v>0</v>
      </c>
      <c r="AL102">
        <f>'OoM total'!AM102</f>
        <v>0</v>
      </c>
      <c r="AM102">
        <f>'OoM total'!AN102</f>
        <v>0</v>
      </c>
      <c r="AN102">
        <f>'OoM total'!AO102</f>
        <v>0</v>
      </c>
      <c r="AO102">
        <f>'OoM total'!AP102</f>
        <v>0</v>
      </c>
      <c r="AP102">
        <f>'OoM total'!AQ102</f>
        <v>0</v>
      </c>
      <c r="AQ102">
        <f>'OoM total'!AR102</f>
        <v>0</v>
      </c>
    </row>
    <row r="103" spans="1:43" x14ac:dyDescent="0.25">
      <c r="A103">
        <f>'OoM total'!B103</f>
        <v>101</v>
      </c>
      <c r="B103">
        <f>'OoM total'!C103</f>
        <v>85</v>
      </c>
      <c r="C103" s="23">
        <f>'OoM total'!D103</f>
        <v>80</v>
      </c>
      <c r="D103" t="str">
        <f>'OoM total'!E103</f>
        <v>Alan Gummery</v>
      </c>
      <c r="E103">
        <f>'OoM total'!F103</f>
        <v>0</v>
      </c>
      <c r="F103">
        <f>'OoM total'!G103</f>
        <v>0</v>
      </c>
      <c r="G103">
        <f>'OoM total'!H103</f>
        <v>0</v>
      </c>
      <c r="H103">
        <f>'OoM total'!I103</f>
        <v>0</v>
      </c>
      <c r="I103">
        <f>'OoM total'!J103</f>
        <v>0</v>
      </c>
      <c r="J103">
        <f>'OoM total'!K103</f>
        <v>0</v>
      </c>
      <c r="K103">
        <f>'OoM total'!L103</f>
        <v>0</v>
      </c>
      <c r="L103">
        <f>'OoM total'!M103</f>
        <v>0</v>
      </c>
      <c r="M103">
        <f>'OoM total'!N103</f>
        <v>0</v>
      </c>
      <c r="N103">
        <f>'OoM total'!O103</f>
        <v>0</v>
      </c>
      <c r="O103">
        <f>'OoM total'!P103</f>
        <v>0</v>
      </c>
      <c r="P103">
        <f>'OoM total'!Q103</f>
        <v>0</v>
      </c>
      <c r="Q103">
        <f>'OoM total'!R103</f>
        <v>0</v>
      </c>
      <c r="R103">
        <f>'OoM total'!S103</f>
        <v>0</v>
      </c>
      <c r="S103">
        <f>'OoM total'!T103</f>
        <v>0</v>
      </c>
      <c r="T103">
        <f>'OoM total'!U103</f>
        <v>0</v>
      </c>
      <c r="U103">
        <f>'OoM total'!V103</f>
        <v>0</v>
      </c>
      <c r="V103">
        <f>'OoM total'!W103</f>
        <v>0</v>
      </c>
      <c r="W103">
        <f>'OoM total'!X103</f>
        <v>0</v>
      </c>
      <c r="X103">
        <f>'OoM total'!Y103</f>
        <v>0</v>
      </c>
      <c r="Y103">
        <f>'OoM total'!Z103</f>
        <v>0</v>
      </c>
      <c r="Z103">
        <f>'OoM total'!AA103</f>
        <v>0</v>
      </c>
      <c r="AA103">
        <f>'OoM total'!AB103</f>
        <v>0</v>
      </c>
      <c r="AB103">
        <f>'OoM total'!AC103</f>
        <v>0</v>
      </c>
      <c r="AC103">
        <f>'OoM total'!AD103</f>
        <v>0</v>
      </c>
      <c r="AD103">
        <f>'OoM total'!AE103</f>
        <v>0</v>
      </c>
      <c r="AE103">
        <f>'OoM total'!AF103</f>
        <v>0</v>
      </c>
      <c r="AF103">
        <f>'OoM total'!AG103</f>
        <v>0</v>
      </c>
      <c r="AG103">
        <f>'OoM total'!AH103</f>
        <v>0</v>
      </c>
      <c r="AH103">
        <f>'OoM total'!AI103</f>
        <v>0</v>
      </c>
      <c r="AI103">
        <f>'OoM total'!AJ103</f>
        <v>0</v>
      </c>
      <c r="AJ103">
        <f>'OoM total'!AK103</f>
        <v>0</v>
      </c>
      <c r="AK103">
        <f>'OoM total'!AL103</f>
        <v>0</v>
      </c>
      <c r="AL103">
        <f>'OoM total'!AM103</f>
        <v>0</v>
      </c>
      <c r="AM103">
        <f>'OoM total'!AN103</f>
        <v>0</v>
      </c>
      <c r="AN103">
        <f>'OoM total'!AO103</f>
        <v>0</v>
      </c>
      <c r="AO103">
        <f>'OoM total'!AP103</f>
        <v>0</v>
      </c>
      <c r="AP103">
        <f>'OoM total'!AQ103</f>
        <v>0</v>
      </c>
      <c r="AQ103">
        <f>'OoM total'!AR103</f>
        <v>0</v>
      </c>
    </row>
    <row r="104" spans="1:43" x14ac:dyDescent="0.25">
      <c r="A104">
        <f>'OoM total'!B104</f>
        <v>102</v>
      </c>
      <c r="B104">
        <f>'OoM total'!C104</f>
        <v>85</v>
      </c>
      <c r="C104" s="23">
        <f>'OoM total'!D104</f>
        <v>80</v>
      </c>
      <c r="D104" t="str">
        <f>'OoM total'!E104</f>
        <v>Thomas Kramer</v>
      </c>
      <c r="E104">
        <f>'OoM total'!F104</f>
        <v>0</v>
      </c>
      <c r="F104">
        <f>'OoM total'!G104</f>
        <v>0</v>
      </c>
      <c r="G104">
        <f>'OoM total'!H104</f>
        <v>0</v>
      </c>
      <c r="H104">
        <f>'OoM total'!I104</f>
        <v>0</v>
      </c>
      <c r="I104">
        <f>'OoM total'!J104</f>
        <v>0</v>
      </c>
      <c r="J104">
        <f>'OoM total'!K104</f>
        <v>0</v>
      </c>
      <c r="K104">
        <f>'OoM total'!L104</f>
        <v>0</v>
      </c>
      <c r="L104">
        <f>'OoM total'!M104</f>
        <v>0</v>
      </c>
      <c r="M104">
        <f>'OoM total'!N104</f>
        <v>0</v>
      </c>
      <c r="N104">
        <f>'OoM total'!O104</f>
        <v>0</v>
      </c>
      <c r="O104">
        <f>'OoM total'!P104</f>
        <v>0</v>
      </c>
      <c r="P104">
        <f>'OoM total'!Q104</f>
        <v>0</v>
      </c>
      <c r="Q104">
        <f>'OoM total'!R104</f>
        <v>0</v>
      </c>
      <c r="R104">
        <f>'OoM total'!S104</f>
        <v>0</v>
      </c>
      <c r="S104">
        <f>'OoM total'!T104</f>
        <v>0</v>
      </c>
      <c r="T104">
        <f>'OoM total'!U104</f>
        <v>0</v>
      </c>
      <c r="U104">
        <f>'OoM total'!V104</f>
        <v>0</v>
      </c>
      <c r="V104">
        <f>'OoM total'!W104</f>
        <v>0</v>
      </c>
      <c r="W104">
        <f>'OoM total'!X104</f>
        <v>0</v>
      </c>
      <c r="X104">
        <f>'OoM total'!Y104</f>
        <v>0</v>
      </c>
      <c r="Y104">
        <f>'OoM total'!Z104</f>
        <v>0</v>
      </c>
      <c r="Z104">
        <f>'OoM total'!AA104</f>
        <v>0</v>
      </c>
      <c r="AA104">
        <f>'OoM total'!AB104</f>
        <v>0</v>
      </c>
      <c r="AB104">
        <f>'OoM total'!AC104</f>
        <v>0</v>
      </c>
      <c r="AC104">
        <f>'OoM total'!AD104</f>
        <v>0</v>
      </c>
      <c r="AD104">
        <f>'OoM total'!AE104</f>
        <v>0</v>
      </c>
      <c r="AE104">
        <f>'OoM total'!AF104</f>
        <v>0</v>
      </c>
      <c r="AF104">
        <f>'OoM total'!AG104</f>
        <v>0</v>
      </c>
      <c r="AG104">
        <f>'OoM total'!AH104</f>
        <v>0</v>
      </c>
      <c r="AH104">
        <f>'OoM total'!AI104</f>
        <v>0</v>
      </c>
      <c r="AI104">
        <f>'OoM total'!AJ104</f>
        <v>0</v>
      </c>
      <c r="AJ104">
        <f>'OoM total'!AK104</f>
        <v>0</v>
      </c>
      <c r="AK104">
        <f>'OoM total'!AL104</f>
        <v>0</v>
      </c>
      <c r="AL104">
        <f>'OoM total'!AM104</f>
        <v>0</v>
      </c>
      <c r="AM104">
        <f>'OoM total'!AN104</f>
        <v>0</v>
      </c>
      <c r="AN104">
        <f>'OoM total'!AO104</f>
        <v>0</v>
      </c>
      <c r="AO104">
        <f>'OoM total'!AP104</f>
        <v>0</v>
      </c>
      <c r="AP104">
        <f>'OoM total'!AQ104</f>
        <v>0</v>
      </c>
      <c r="AQ104">
        <f>'OoM total'!AR104</f>
        <v>0</v>
      </c>
    </row>
    <row r="105" spans="1:43" x14ac:dyDescent="0.25">
      <c r="A105">
        <f>'OoM total'!B105</f>
        <v>103</v>
      </c>
      <c r="B105">
        <f>'OoM total'!C105</f>
        <v>85</v>
      </c>
      <c r="C105" s="23">
        <f>'OoM total'!D105</f>
        <v>80</v>
      </c>
      <c r="D105" t="str">
        <f>'OoM total'!E105</f>
        <v>Liz Key</v>
      </c>
      <c r="E105">
        <f>'OoM total'!F105</f>
        <v>0</v>
      </c>
      <c r="F105">
        <f>'OoM total'!G105</f>
        <v>0</v>
      </c>
      <c r="G105">
        <f>'OoM total'!H105</f>
        <v>0</v>
      </c>
      <c r="H105">
        <f>'OoM total'!I105</f>
        <v>0</v>
      </c>
      <c r="I105">
        <f>'OoM total'!J105</f>
        <v>0</v>
      </c>
      <c r="J105">
        <f>'OoM total'!K105</f>
        <v>0</v>
      </c>
      <c r="K105">
        <f>'OoM total'!L105</f>
        <v>0</v>
      </c>
      <c r="L105">
        <f>'OoM total'!M105</f>
        <v>0</v>
      </c>
      <c r="M105">
        <f>'OoM total'!N105</f>
        <v>0</v>
      </c>
      <c r="N105">
        <f>'OoM total'!O105</f>
        <v>0</v>
      </c>
      <c r="O105">
        <f>'OoM total'!P105</f>
        <v>0</v>
      </c>
      <c r="P105">
        <f>'OoM total'!Q105</f>
        <v>0</v>
      </c>
      <c r="Q105">
        <f>'OoM total'!R105</f>
        <v>0</v>
      </c>
      <c r="R105">
        <f>'OoM total'!S105</f>
        <v>0</v>
      </c>
      <c r="S105">
        <f>'OoM total'!T105</f>
        <v>0</v>
      </c>
      <c r="T105">
        <f>'OoM total'!U105</f>
        <v>0</v>
      </c>
      <c r="U105">
        <f>'OoM total'!V105</f>
        <v>0</v>
      </c>
      <c r="V105">
        <f>'OoM total'!W105</f>
        <v>0</v>
      </c>
      <c r="W105">
        <f>'OoM total'!X105</f>
        <v>0</v>
      </c>
      <c r="X105">
        <f>'OoM total'!Y105</f>
        <v>0</v>
      </c>
      <c r="Y105">
        <f>'OoM total'!Z105</f>
        <v>0</v>
      </c>
      <c r="Z105">
        <f>'OoM total'!AA105</f>
        <v>0</v>
      </c>
      <c r="AA105">
        <f>'OoM total'!AB105</f>
        <v>0</v>
      </c>
      <c r="AB105">
        <f>'OoM total'!AC105</f>
        <v>0</v>
      </c>
      <c r="AC105">
        <f>'OoM total'!AD105</f>
        <v>0</v>
      </c>
      <c r="AD105">
        <f>'OoM total'!AE105</f>
        <v>0</v>
      </c>
      <c r="AE105">
        <f>'OoM total'!AF105</f>
        <v>0</v>
      </c>
      <c r="AF105">
        <f>'OoM total'!AG105</f>
        <v>0</v>
      </c>
      <c r="AG105">
        <f>'OoM total'!AH105</f>
        <v>0</v>
      </c>
      <c r="AH105">
        <f>'OoM total'!AI105</f>
        <v>0</v>
      </c>
      <c r="AI105">
        <f>'OoM total'!AJ105</f>
        <v>0</v>
      </c>
      <c r="AJ105">
        <f>'OoM total'!AK105</f>
        <v>0</v>
      </c>
      <c r="AK105">
        <f>'OoM total'!AL105</f>
        <v>0</v>
      </c>
      <c r="AL105">
        <f>'OoM total'!AM105</f>
        <v>0</v>
      </c>
      <c r="AM105">
        <f>'OoM total'!AN105</f>
        <v>0</v>
      </c>
      <c r="AN105">
        <f>'OoM total'!AO105</f>
        <v>0</v>
      </c>
      <c r="AO105">
        <f>'OoM total'!AP105</f>
        <v>0</v>
      </c>
      <c r="AP105">
        <f>'OoM total'!AQ105</f>
        <v>0</v>
      </c>
      <c r="AQ105">
        <f>'OoM total'!AR105</f>
        <v>0</v>
      </c>
    </row>
    <row r="106" spans="1:43" x14ac:dyDescent="0.25">
      <c r="A106">
        <f>'OoM total'!B106</f>
        <v>104</v>
      </c>
      <c r="B106">
        <f>'OoM total'!C106</f>
        <v>85</v>
      </c>
      <c r="C106" s="23">
        <f>'OoM total'!D106</f>
        <v>80</v>
      </c>
      <c r="D106" t="str">
        <f>'OoM total'!E106</f>
        <v>Tom van der Ham</v>
      </c>
      <c r="E106">
        <f>'OoM total'!F106</f>
        <v>0</v>
      </c>
      <c r="F106">
        <f>'OoM total'!G106</f>
        <v>0</v>
      </c>
      <c r="G106">
        <f>'OoM total'!H106</f>
        <v>0</v>
      </c>
      <c r="H106">
        <f>'OoM total'!I106</f>
        <v>0</v>
      </c>
      <c r="I106">
        <f>'OoM total'!J106</f>
        <v>0</v>
      </c>
      <c r="J106">
        <f>'OoM total'!K106</f>
        <v>0</v>
      </c>
      <c r="K106">
        <f>'OoM total'!L106</f>
        <v>0</v>
      </c>
      <c r="L106">
        <f>'OoM total'!M106</f>
        <v>0</v>
      </c>
      <c r="M106">
        <f>'OoM total'!N106</f>
        <v>0</v>
      </c>
      <c r="N106">
        <f>'OoM total'!O106</f>
        <v>0</v>
      </c>
      <c r="O106">
        <f>'OoM total'!P106</f>
        <v>0</v>
      </c>
      <c r="P106">
        <f>'OoM total'!Q106</f>
        <v>0</v>
      </c>
      <c r="Q106">
        <f>'OoM total'!R106</f>
        <v>0</v>
      </c>
      <c r="R106">
        <f>'OoM total'!S106</f>
        <v>0</v>
      </c>
      <c r="S106">
        <f>'OoM total'!T106</f>
        <v>0</v>
      </c>
      <c r="T106">
        <f>'OoM total'!U106</f>
        <v>0</v>
      </c>
      <c r="U106">
        <f>'OoM total'!V106</f>
        <v>0</v>
      </c>
      <c r="V106">
        <f>'OoM total'!W106</f>
        <v>0</v>
      </c>
      <c r="W106">
        <f>'OoM total'!X106</f>
        <v>0</v>
      </c>
      <c r="X106">
        <f>'OoM total'!Y106</f>
        <v>0</v>
      </c>
      <c r="Y106">
        <f>'OoM total'!Z106</f>
        <v>0</v>
      </c>
      <c r="Z106">
        <f>'OoM total'!AA106</f>
        <v>0</v>
      </c>
      <c r="AA106">
        <f>'OoM total'!AB106</f>
        <v>0</v>
      </c>
      <c r="AB106">
        <f>'OoM total'!AC106</f>
        <v>0</v>
      </c>
      <c r="AC106">
        <f>'OoM total'!AD106</f>
        <v>0</v>
      </c>
      <c r="AD106">
        <f>'OoM total'!AE106</f>
        <v>0</v>
      </c>
      <c r="AE106">
        <f>'OoM total'!AF106</f>
        <v>0</v>
      </c>
      <c r="AF106">
        <f>'OoM total'!AG106</f>
        <v>0</v>
      </c>
      <c r="AG106">
        <f>'OoM total'!AH106</f>
        <v>0</v>
      </c>
      <c r="AH106">
        <f>'OoM total'!AI106</f>
        <v>0</v>
      </c>
      <c r="AI106">
        <f>'OoM total'!AJ106</f>
        <v>0</v>
      </c>
      <c r="AJ106">
        <f>'OoM total'!AK106</f>
        <v>0</v>
      </c>
      <c r="AK106">
        <f>'OoM total'!AL106</f>
        <v>0</v>
      </c>
      <c r="AL106">
        <f>'OoM total'!AM106</f>
        <v>0</v>
      </c>
      <c r="AM106">
        <f>'OoM total'!AN106</f>
        <v>0</v>
      </c>
      <c r="AN106">
        <f>'OoM total'!AO106</f>
        <v>0</v>
      </c>
      <c r="AO106">
        <f>'OoM total'!AP106</f>
        <v>0</v>
      </c>
      <c r="AP106">
        <f>'OoM total'!AQ106</f>
        <v>0</v>
      </c>
      <c r="AQ106">
        <f>'OoM total'!AR106</f>
        <v>0</v>
      </c>
    </row>
    <row r="107" spans="1:43" x14ac:dyDescent="0.25">
      <c r="A107">
        <f>'OoM total'!B107</f>
        <v>105</v>
      </c>
      <c r="B107">
        <f>'OoM total'!C107</f>
        <v>85</v>
      </c>
      <c r="C107" s="23">
        <f>'OoM total'!D107</f>
        <v>101</v>
      </c>
      <c r="D107" t="str">
        <f>'OoM total'!E107</f>
        <v>Mats Bostrom</v>
      </c>
      <c r="E107">
        <f>'OoM total'!F107</f>
        <v>0</v>
      </c>
      <c r="F107">
        <f>'OoM total'!G107</f>
        <v>0</v>
      </c>
      <c r="G107">
        <f>'OoM total'!H107</f>
        <v>0</v>
      </c>
      <c r="H107">
        <f>'OoM total'!I107</f>
        <v>0</v>
      </c>
      <c r="I107">
        <f>'OoM total'!J107</f>
        <v>0</v>
      </c>
      <c r="J107">
        <f>'OoM total'!K107</f>
        <v>0</v>
      </c>
      <c r="K107">
        <f>'OoM total'!L107</f>
        <v>0</v>
      </c>
      <c r="L107">
        <f>'OoM total'!M107</f>
        <v>0</v>
      </c>
      <c r="M107">
        <f>'OoM total'!N107</f>
        <v>0</v>
      </c>
      <c r="N107">
        <f>'OoM total'!O107</f>
        <v>0</v>
      </c>
      <c r="O107">
        <f>'OoM total'!P107</f>
        <v>0</v>
      </c>
      <c r="P107">
        <f>'OoM total'!Q107</f>
        <v>0</v>
      </c>
      <c r="Q107">
        <f>'OoM total'!R107</f>
        <v>0</v>
      </c>
      <c r="R107">
        <f>'OoM total'!S107</f>
        <v>0</v>
      </c>
      <c r="S107">
        <f>'OoM total'!T107</f>
        <v>0</v>
      </c>
      <c r="T107">
        <f>'OoM total'!U107</f>
        <v>0</v>
      </c>
      <c r="U107">
        <f>'OoM total'!V107</f>
        <v>0</v>
      </c>
      <c r="V107">
        <f>'OoM total'!W107</f>
        <v>0</v>
      </c>
      <c r="W107">
        <f>'OoM total'!X107</f>
        <v>0</v>
      </c>
      <c r="X107">
        <f>'OoM total'!Y107</f>
        <v>0</v>
      </c>
      <c r="Y107">
        <f>'OoM total'!Z107</f>
        <v>0</v>
      </c>
      <c r="Z107">
        <f>'OoM total'!AA107</f>
        <v>0</v>
      </c>
      <c r="AA107">
        <f>'OoM total'!AB107</f>
        <v>0</v>
      </c>
      <c r="AB107">
        <f>'OoM total'!AC107</f>
        <v>0</v>
      </c>
      <c r="AC107">
        <f>'OoM total'!AD107</f>
        <v>0</v>
      </c>
      <c r="AD107">
        <f>'OoM total'!AE107</f>
        <v>0</v>
      </c>
      <c r="AE107">
        <f>'OoM total'!AF107</f>
        <v>0</v>
      </c>
      <c r="AF107">
        <f>'OoM total'!AG107</f>
        <v>0</v>
      </c>
      <c r="AG107">
        <f>'OoM total'!AH107</f>
        <v>0</v>
      </c>
      <c r="AH107">
        <f>'OoM total'!AI107</f>
        <v>0</v>
      </c>
      <c r="AI107">
        <f>'OoM total'!AJ107</f>
        <v>0</v>
      </c>
      <c r="AJ107">
        <f>'OoM total'!AK107</f>
        <v>0</v>
      </c>
      <c r="AK107">
        <f>'OoM total'!AL107</f>
        <v>0</v>
      </c>
      <c r="AL107">
        <f>'OoM total'!AM107</f>
        <v>0</v>
      </c>
      <c r="AM107">
        <f>'OoM total'!AN107</f>
        <v>0</v>
      </c>
      <c r="AN107">
        <f>'OoM total'!AO107</f>
        <v>0</v>
      </c>
      <c r="AO107">
        <f>'OoM total'!AP107</f>
        <v>0</v>
      </c>
      <c r="AP107">
        <f>'OoM total'!AQ107</f>
        <v>0</v>
      </c>
      <c r="AQ107">
        <f>'OoM total'!AR107</f>
        <v>0</v>
      </c>
    </row>
    <row r="108" spans="1:43" x14ac:dyDescent="0.25">
      <c r="A108">
        <f>'OoM total'!B108</f>
        <v>106</v>
      </c>
      <c r="B108">
        <f>'OoM total'!C108</f>
        <v>85</v>
      </c>
      <c r="C108" s="23">
        <f>'OoM total'!D108</f>
        <v>101</v>
      </c>
      <c r="D108" t="str">
        <f>'OoM total'!E108</f>
        <v>Hazel Padgett</v>
      </c>
      <c r="E108">
        <f>'OoM total'!F108</f>
        <v>0</v>
      </c>
      <c r="F108">
        <f>'OoM total'!G108</f>
        <v>0</v>
      </c>
      <c r="G108">
        <f>'OoM total'!H108</f>
        <v>0</v>
      </c>
      <c r="H108">
        <f>'OoM total'!I108</f>
        <v>0</v>
      </c>
      <c r="I108">
        <f>'OoM total'!J108</f>
        <v>0</v>
      </c>
      <c r="J108">
        <f>'OoM total'!K108</f>
        <v>0</v>
      </c>
      <c r="K108">
        <f>'OoM total'!L108</f>
        <v>0</v>
      </c>
      <c r="L108">
        <f>'OoM total'!M108</f>
        <v>0</v>
      </c>
      <c r="M108">
        <f>'OoM total'!N108</f>
        <v>0</v>
      </c>
      <c r="N108">
        <f>'OoM total'!O108</f>
        <v>0</v>
      </c>
      <c r="O108">
        <f>'OoM total'!P108</f>
        <v>0</v>
      </c>
      <c r="P108">
        <f>'OoM total'!Q108</f>
        <v>0</v>
      </c>
      <c r="Q108">
        <f>'OoM total'!R108</f>
        <v>0</v>
      </c>
      <c r="R108">
        <f>'OoM total'!S108</f>
        <v>0</v>
      </c>
      <c r="S108">
        <f>'OoM total'!T108</f>
        <v>0</v>
      </c>
      <c r="T108">
        <f>'OoM total'!U108</f>
        <v>0</v>
      </c>
      <c r="U108">
        <f>'OoM total'!V108</f>
        <v>0</v>
      </c>
      <c r="V108">
        <f>'OoM total'!W108</f>
        <v>0</v>
      </c>
      <c r="W108">
        <f>'OoM total'!X108</f>
        <v>0</v>
      </c>
      <c r="X108">
        <f>'OoM total'!Y108</f>
        <v>0</v>
      </c>
      <c r="Y108">
        <f>'OoM total'!Z108</f>
        <v>0</v>
      </c>
      <c r="Z108">
        <f>'OoM total'!AA108</f>
        <v>0</v>
      </c>
      <c r="AA108">
        <f>'OoM total'!AB108</f>
        <v>0</v>
      </c>
      <c r="AB108">
        <f>'OoM total'!AC108</f>
        <v>0</v>
      </c>
      <c r="AC108">
        <f>'OoM total'!AD108</f>
        <v>0</v>
      </c>
      <c r="AD108">
        <f>'OoM total'!AE108</f>
        <v>0</v>
      </c>
      <c r="AE108">
        <f>'OoM total'!AF108</f>
        <v>0</v>
      </c>
      <c r="AF108">
        <f>'OoM total'!AG108</f>
        <v>0</v>
      </c>
      <c r="AG108">
        <f>'OoM total'!AH108</f>
        <v>0</v>
      </c>
      <c r="AH108">
        <f>'OoM total'!AI108</f>
        <v>0</v>
      </c>
      <c r="AI108">
        <f>'OoM total'!AJ108</f>
        <v>0</v>
      </c>
      <c r="AJ108">
        <f>'OoM total'!AK108</f>
        <v>0</v>
      </c>
      <c r="AK108">
        <f>'OoM total'!AL108</f>
        <v>0</v>
      </c>
      <c r="AL108">
        <f>'OoM total'!AM108</f>
        <v>0</v>
      </c>
      <c r="AM108">
        <f>'OoM total'!AN108</f>
        <v>0</v>
      </c>
      <c r="AN108">
        <f>'OoM total'!AO108</f>
        <v>0</v>
      </c>
      <c r="AO108">
        <f>'OoM total'!AP108</f>
        <v>0</v>
      </c>
      <c r="AP108">
        <f>'OoM total'!AQ108</f>
        <v>0</v>
      </c>
      <c r="AQ108">
        <f>'OoM total'!AR108</f>
        <v>0</v>
      </c>
    </row>
    <row r="109" spans="1:43" x14ac:dyDescent="0.25">
      <c r="A109">
        <f>'OoM total'!B109</f>
        <v>107</v>
      </c>
      <c r="B109">
        <f>'OoM total'!C109</f>
        <v>85</v>
      </c>
      <c r="C109" s="23">
        <f>'OoM total'!D109</f>
        <v>101</v>
      </c>
      <c r="D109" t="str">
        <f>'OoM total'!E109</f>
        <v>Michael Wilkshire</v>
      </c>
      <c r="E109">
        <f>'OoM total'!F109</f>
        <v>0</v>
      </c>
      <c r="F109">
        <f>'OoM total'!G109</f>
        <v>0</v>
      </c>
      <c r="G109">
        <f>'OoM total'!H109</f>
        <v>0</v>
      </c>
      <c r="H109">
        <f>'OoM total'!I109</f>
        <v>0</v>
      </c>
      <c r="I109">
        <f>'OoM total'!J109</f>
        <v>0</v>
      </c>
      <c r="J109">
        <f>'OoM total'!K109</f>
        <v>0</v>
      </c>
      <c r="K109">
        <f>'OoM total'!L109</f>
        <v>0</v>
      </c>
      <c r="L109">
        <f>'OoM total'!M109</f>
        <v>0</v>
      </c>
      <c r="M109">
        <f>'OoM total'!N109</f>
        <v>0</v>
      </c>
      <c r="N109">
        <f>'OoM total'!O109</f>
        <v>0</v>
      </c>
      <c r="O109">
        <f>'OoM total'!P109</f>
        <v>0</v>
      </c>
      <c r="P109">
        <f>'OoM total'!Q109</f>
        <v>0</v>
      </c>
      <c r="Q109">
        <f>'OoM total'!R109</f>
        <v>0</v>
      </c>
      <c r="R109">
        <f>'OoM total'!S109</f>
        <v>0</v>
      </c>
      <c r="S109">
        <f>'OoM total'!T109</f>
        <v>0</v>
      </c>
      <c r="T109">
        <f>'OoM total'!U109</f>
        <v>0</v>
      </c>
      <c r="U109">
        <f>'OoM total'!V109</f>
        <v>0</v>
      </c>
      <c r="V109">
        <f>'OoM total'!W109</f>
        <v>0</v>
      </c>
      <c r="W109">
        <f>'OoM total'!X109</f>
        <v>0</v>
      </c>
      <c r="X109">
        <f>'OoM total'!Y109</f>
        <v>0</v>
      </c>
      <c r="Y109">
        <f>'OoM total'!Z109</f>
        <v>0</v>
      </c>
      <c r="Z109">
        <f>'OoM total'!AA109</f>
        <v>0</v>
      </c>
      <c r="AA109">
        <f>'OoM total'!AB109</f>
        <v>0</v>
      </c>
      <c r="AB109">
        <f>'OoM total'!AC109</f>
        <v>0</v>
      </c>
      <c r="AC109">
        <f>'OoM total'!AD109</f>
        <v>0</v>
      </c>
      <c r="AD109">
        <f>'OoM total'!AE109</f>
        <v>0</v>
      </c>
      <c r="AE109">
        <f>'OoM total'!AF109</f>
        <v>0</v>
      </c>
      <c r="AF109">
        <f>'OoM total'!AG109</f>
        <v>0</v>
      </c>
      <c r="AG109">
        <f>'OoM total'!AH109</f>
        <v>0</v>
      </c>
      <c r="AH109">
        <f>'OoM total'!AI109</f>
        <v>0</v>
      </c>
      <c r="AI109">
        <f>'OoM total'!AJ109</f>
        <v>0</v>
      </c>
      <c r="AJ109">
        <f>'OoM total'!AK109</f>
        <v>0</v>
      </c>
      <c r="AK109">
        <f>'OoM total'!AL109</f>
        <v>0</v>
      </c>
      <c r="AL109">
        <f>'OoM total'!AM109</f>
        <v>0</v>
      </c>
      <c r="AM109">
        <f>'OoM total'!AN109</f>
        <v>0</v>
      </c>
      <c r="AN109">
        <f>'OoM total'!AO109</f>
        <v>0</v>
      </c>
      <c r="AO109">
        <f>'OoM total'!AP109</f>
        <v>0</v>
      </c>
      <c r="AP109">
        <f>'OoM total'!AQ109</f>
        <v>0</v>
      </c>
      <c r="AQ109">
        <f>'OoM total'!AR109</f>
        <v>0</v>
      </c>
    </row>
    <row r="110" spans="1:43" x14ac:dyDescent="0.25">
      <c r="A110">
        <f>'OoM total'!B110</f>
        <v>108</v>
      </c>
      <c r="B110">
        <f>'OoM total'!C110</f>
        <v>85</v>
      </c>
      <c r="C110" s="23">
        <f>'OoM total'!D110</f>
        <v>101</v>
      </c>
      <c r="D110" t="str">
        <f>'OoM total'!E110</f>
        <v>Dean Merrick</v>
      </c>
      <c r="E110">
        <f>'OoM total'!F110</f>
        <v>0</v>
      </c>
      <c r="F110">
        <f>'OoM total'!G110</f>
        <v>0</v>
      </c>
      <c r="G110">
        <f>'OoM total'!H110</f>
        <v>0</v>
      </c>
      <c r="H110">
        <f>'OoM total'!I110</f>
        <v>0</v>
      </c>
      <c r="I110">
        <f>'OoM total'!J110</f>
        <v>0</v>
      </c>
      <c r="J110">
        <f>'OoM total'!K110</f>
        <v>0</v>
      </c>
      <c r="K110">
        <f>'OoM total'!L110</f>
        <v>0</v>
      </c>
      <c r="L110">
        <f>'OoM total'!M110</f>
        <v>0</v>
      </c>
      <c r="M110">
        <f>'OoM total'!N110</f>
        <v>0</v>
      </c>
      <c r="N110">
        <f>'OoM total'!O110</f>
        <v>0</v>
      </c>
      <c r="O110">
        <f>'OoM total'!P110</f>
        <v>0</v>
      </c>
      <c r="P110">
        <f>'OoM total'!Q110</f>
        <v>0</v>
      </c>
      <c r="Q110">
        <f>'OoM total'!R110</f>
        <v>0</v>
      </c>
      <c r="R110">
        <f>'OoM total'!S110</f>
        <v>0</v>
      </c>
      <c r="S110">
        <f>'OoM total'!T110</f>
        <v>0</v>
      </c>
      <c r="T110">
        <f>'OoM total'!U110</f>
        <v>0</v>
      </c>
      <c r="U110">
        <f>'OoM total'!V110</f>
        <v>0</v>
      </c>
      <c r="V110">
        <f>'OoM total'!W110</f>
        <v>0</v>
      </c>
      <c r="W110">
        <f>'OoM total'!X110</f>
        <v>0</v>
      </c>
      <c r="X110">
        <f>'OoM total'!Y110</f>
        <v>0</v>
      </c>
      <c r="Y110">
        <f>'OoM total'!Z110</f>
        <v>0</v>
      </c>
      <c r="Z110">
        <f>'OoM total'!AA110</f>
        <v>0</v>
      </c>
      <c r="AA110">
        <f>'OoM total'!AB110</f>
        <v>0</v>
      </c>
      <c r="AB110">
        <f>'OoM total'!AC110</f>
        <v>0</v>
      </c>
      <c r="AC110">
        <f>'OoM total'!AD110</f>
        <v>0</v>
      </c>
      <c r="AD110">
        <f>'OoM total'!AE110</f>
        <v>0</v>
      </c>
      <c r="AE110">
        <f>'OoM total'!AF110</f>
        <v>0</v>
      </c>
      <c r="AF110">
        <f>'OoM total'!AG110</f>
        <v>0</v>
      </c>
      <c r="AG110">
        <f>'OoM total'!AH110</f>
        <v>0</v>
      </c>
      <c r="AH110">
        <f>'OoM total'!AI110</f>
        <v>0</v>
      </c>
      <c r="AI110">
        <f>'OoM total'!AJ110</f>
        <v>0</v>
      </c>
      <c r="AJ110">
        <f>'OoM total'!AK110</f>
        <v>0</v>
      </c>
      <c r="AK110">
        <f>'OoM total'!AL110</f>
        <v>0</v>
      </c>
      <c r="AL110">
        <f>'OoM total'!AM110</f>
        <v>0</v>
      </c>
      <c r="AM110">
        <f>'OoM total'!AN110</f>
        <v>0</v>
      </c>
      <c r="AN110">
        <f>'OoM total'!AO110</f>
        <v>0</v>
      </c>
      <c r="AO110">
        <f>'OoM total'!AP110</f>
        <v>0</v>
      </c>
      <c r="AP110">
        <f>'OoM total'!AQ110</f>
        <v>0</v>
      </c>
      <c r="AQ110">
        <f>'OoM total'!AR110</f>
        <v>0</v>
      </c>
    </row>
    <row r="111" spans="1:43" x14ac:dyDescent="0.25">
      <c r="A111">
        <f>'OoM total'!B111</f>
        <v>109</v>
      </c>
      <c r="B111">
        <f>'OoM total'!C111</f>
        <v>85</v>
      </c>
      <c r="C111" s="23">
        <f>'OoM total'!D111</f>
        <v>101</v>
      </c>
      <c r="D111" t="str">
        <f>'OoM total'!E111</f>
        <v>Peter Dickinson</v>
      </c>
      <c r="E111">
        <f>'OoM total'!F111</f>
        <v>0</v>
      </c>
      <c r="F111">
        <f>'OoM total'!G111</f>
        <v>0</v>
      </c>
      <c r="G111">
        <f>'OoM total'!H111</f>
        <v>0</v>
      </c>
      <c r="H111">
        <f>'OoM total'!I111</f>
        <v>0</v>
      </c>
      <c r="I111">
        <f>'OoM total'!J111</f>
        <v>0</v>
      </c>
      <c r="J111">
        <f>'OoM total'!K111</f>
        <v>0</v>
      </c>
      <c r="K111">
        <f>'OoM total'!L111</f>
        <v>0</v>
      </c>
      <c r="L111">
        <f>'OoM total'!M111</f>
        <v>0</v>
      </c>
      <c r="M111">
        <f>'OoM total'!N111</f>
        <v>0</v>
      </c>
      <c r="N111">
        <f>'OoM total'!O111</f>
        <v>0</v>
      </c>
      <c r="O111">
        <f>'OoM total'!P111</f>
        <v>0</v>
      </c>
      <c r="P111">
        <f>'OoM total'!Q111</f>
        <v>0</v>
      </c>
      <c r="Q111">
        <f>'OoM total'!R111</f>
        <v>0</v>
      </c>
      <c r="R111">
        <f>'OoM total'!S111</f>
        <v>0</v>
      </c>
      <c r="S111">
        <f>'OoM total'!T111</f>
        <v>0</v>
      </c>
      <c r="T111">
        <f>'OoM total'!U111</f>
        <v>0</v>
      </c>
      <c r="U111">
        <f>'OoM total'!V111</f>
        <v>0</v>
      </c>
      <c r="V111">
        <f>'OoM total'!W111</f>
        <v>0</v>
      </c>
      <c r="W111">
        <f>'OoM total'!X111</f>
        <v>0</v>
      </c>
      <c r="X111">
        <f>'OoM total'!Y111</f>
        <v>0</v>
      </c>
      <c r="Y111">
        <f>'OoM total'!Z111</f>
        <v>0</v>
      </c>
      <c r="Z111">
        <f>'OoM total'!AA111</f>
        <v>0</v>
      </c>
      <c r="AA111">
        <f>'OoM total'!AB111</f>
        <v>0</v>
      </c>
      <c r="AB111">
        <f>'OoM total'!AC111</f>
        <v>0</v>
      </c>
      <c r="AC111">
        <f>'OoM total'!AD111</f>
        <v>0</v>
      </c>
      <c r="AD111">
        <f>'OoM total'!AE111</f>
        <v>0</v>
      </c>
      <c r="AE111">
        <f>'OoM total'!AF111</f>
        <v>0</v>
      </c>
      <c r="AF111">
        <f>'OoM total'!AG111</f>
        <v>0</v>
      </c>
      <c r="AG111">
        <f>'OoM total'!AH111</f>
        <v>0</v>
      </c>
      <c r="AH111">
        <f>'OoM total'!AI111</f>
        <v>0</v>
      </c>
      <c r="AI111">
        <f>'OoM total'!AJ111</f>
        <v>0</v>
      </c>
      <c r="AJ111">
        <f>'OoM total'!AK111</f>
        <v>0</v>
      </c>
      <c r="AK111">
        <f>'OoM total'!AL111</f>
        <v>0</v>
      </c>
      <c r="AL111">
        <f>'OoM total'!AM111</f>
        <v>0</v>
      </c>
      <c r="AM111">
        <f>'OoM total'!AN111</f>
        <v>0</v>
      </c>
      <c r="AN111">
        <f>'OoM total'!AO111</f>
        <v>0</v>
      </c>
      <c r="AO111">
        <f>'OoM total'!AP111</f>
        <v>0</v>
      </c>
      <c r="AP111">
        <f>'OoM total'!AQ111</f>
        <v>0</v>
      </c>
      <c r="AQ111">
        <f>'OoM total'!AR111</f>
        <v>0</v>
      </c>
    </row>
    <row r="112" spans="1:43" x14ac:dyDescent="0.25">
      <c r="A112">
        <f>'OoM total'!B112</f>
        <v>110</v>
      </c>
      <c r="B112">
        <f>'OoM total'!C112</f>
        <v>85</v>
      </c>
      <c r="C112" s="23">
        <f>'OoM total'!D112</f>
        <v>101</v>
      </c>
      <c r="D112" t="str">
        <f>'OoM total'!E112</f>
        <v>Tim Caunter</v>
      </c>
      <c r="E112">
        <f>'OoM total'!F112</f>
        <v>0</v>
      </c>
      <c r="F112">
        <f>'OoM total'!G112</f>
        <v>0</v>
      </c>
      <c r="G112">
        <f>'OoM total'!H112</f>
        <v>0</v>
      </c>
      <c r="H112">
        <f>'OoM total'!I112</f>
        <v>0</v>
      </c>
      <c r="I112">
        <f>'OoM total'!J112</f>
        <v>0</v>
      </c>
      <c r="J112">
        <f>'OoM total'!K112</f>
        <v>0</v>
      </c>
      <c r="K112">
        <f>'OoM total'!L112</f>
        <v>0</v>
      </c>
      <c r="L112">
        <f>'OoM total'!M112</f>
        <v>0</v>
      </c>
      <c r="M112">
        <f>'OoM total'!N112</f>
        <v>0</v>
      </c>
      <c r="N112">
        <f>'OoM total'!O112</f>
        <v>0</v>
      </c>
      <c r="O112">
        <f>'OoM total'!P112</f>
        <v>0</v>
      </c>
      <c r="P112">
        <f>'OoM total'!Q112</f>
        <v>0</v>
      </c>
      <c r="Q112">
        <f>'OoM total'!R112</f>
        <v>0</v>
      </c>
      <c r="R112">
        <f>'OoM total'!S112</f>
        <v>0</v>
      </c>
      <c r="S112">
        <f>'OoM total'!T112</f>
        <v>0</v>
      </c>
      <c r="T112">
        <f>'OoM total'!U112</f>
        <v>0</v>
      </c>
      <c r="U112">
        <f>'OoM total'!V112</f>
        <v>0</v>
      </c>
      <c r="V112">
        <f>'OoM total'!W112</f>
        <v>0</v>
      </c>
      <c r="W112">
        <f>'OoM total'!X112</f>
        <v>0</v>
      </c>
      <c r="X112">
        <f>'OoM total'!Y112</f>
        <v>0</v>
      </c>
      <c r="Y112">
        <f>'OoM total'!Z112</f>
        <v>0</v>
      </c>
      <c r="Z112">
        <f>'OoM total'!AA112</f>
        <v>0</v>
      </c>
      <c r="AA112">
        <f>'OoM total'!AB112</f>
        <v>0</v>
      </c>
      <c r="AB112">
        <f>'OoM total'!AC112</f>
        <v>0</v>
      </c>
      <c r="AC112">
        <f>'OoM total'!AD112</f>
        <v>0</v>
      </c>
      <c r="AD112">
        <f>'OoM total'!AE112</f>
        <v>0</v>
      </c>
      <c r="AE112">
        <f>'OoM total'!AF112</f>
        <v>0</v>
      </c>
      <c r="AF112">
        <f>'OoM total'!AG112</f>
        <v>0</v>
      </c>
      <c r="AG112">
        <f>'OoM total'!AH112</f>
        <v>0</v>
      </c>
      <c r="AH112">
        <f>'OoM total'!AI112</f>
        <v>0</v>
      </c>
      <c r="AI112">
        <f>'OoM total'!AJ112</f>
        <v>0</v>
      </c>
      <c r="AJ112">
        <f>'OoM total'!AK112</f>
        <v>0</v>
      </c>
      <c r="AK112">
        <f>'OoM total'!AL112</f>
        <v>0</v>
      </c>
      <c r="AL112">
        <f>'OoM total'!AM112</f>
        <v>0</v>
      </c>
      <c r="AM112">
        <f>'OoM total'!AN112</f>
        <v>0</v>
      </c>
      <c r="AN112">
        <f>'OoM total'!AO112</f>
        <v>0</v>
      </c>
      <c r="AO112">
        <f>'OoM total'!AP112</f>
        <v>0</v>
      </c>
      <c r="AP112">
        <f>'OoM total'!AQ112</f>
        <v>0</v>
      </c>
      <c r="AQ112">
        <f>'OoM total'!AR112</f>
        <v>0</v>
      </c>
    </row>
    <row r="113" spans="1:43" x14ac:dyDescent="0.25">
      <c r="A113">
        <f>'OoM total'!B113</f>
        <v>111</v>
      </c>
      <c r="B113">
        <f>'OoM total'!C113</f>
        <v>85</v>
      </c>
      <c r="C113" s="23">
        <f>'OoM total'!D113</f>
        <v>101</v>
      </c>
      <c r="D113" t="str">
        <f>'OoM total'!E113</f>
        <v>Paul McDowell</v>
      </c>
      <c r="E113">
        <f>'OoM total'!F113</f>
        <v>0</v>
      </c>
      <c r="F113">
        <f>'OoM total'!G113</f>
        <v>0</v>
      </c>
      <c r="G113">
        <f>'OoM total'!H113</f>
        <v>0</v>
      </c>
      <c r="H113">
        <f>'OoM total'!I113</f>
        <v>0</v>
      </c>
      <c r="I113">
        <f>'OoM total'!J113</f>
        <v>0</v>
      </c>
      <c r="J113">
        <f>'OoM total'!K113</f>
        <v>0</v>
      </c>
      <c r="K113">
        <f>'OoM total'!L113</f>
        <v>0</v>
      </c>
      <c r="L113">
        <f>'OoM total'!M113</f>
        <v>0</v>
      </c>
      <c r="M113">
        <f>'OoM total'!N113</f>
        <v>0</v>
      </c>
      <c r="N113">
        <f>'OoM total'!O113</f>
        <v>0</v>
      </c>
      <c r="O113">
        <f>'OoM total'!P113</f>
        <v>0</v>
      </c>
      <c r="P113">
        <f>'OoM total'!Q113</f>
        <v>0</v>
      </c>
      <c r="Q113">
        <f>'OoM total'!R113</f>
        <v>0</v>
      </c>
      <c r="R113">
        <f>'OoM total'!S113</f>
        <v>0</v>
      </c>
      <c r="S113">
        <f>'OoM total'!T113</f>
        <v>0</v>
      </c>
      <c r="T113">
        <f>'OoM total'!U113</f>
        <v>0</v>
      </c>
      <c r="U113">
        <f>'OoM total'!V113</f>
        <v>0</v>
      </c>
      <c r="V113">
        <f>'OoM total'!W113</f>
        <v>0</v>
      </c>
      <c r="W113">
        <f>'OoM total'!X113</f>
        <v>0</v>
      </c>
      <c r="X113">
        <f>'OoM total'!Y113</f>
        <v>0</v>
      </c>
      <c r="Y113">
        <f>'OoM total'!Z113</f>
        <v>0</v>
      </c>
      <c r="Z113">
        <f>'OoM total'!AA113</f>
        <v>0</v>
      </c>
      <c r="AA113">
        <f>'OoM total'!AB113</f>
        <v>0</v>
      </c>
      <c r="AB113">
        <f>'OoM total'!AC113</f>
        <v>0</v>
      </c>
      <c r="AC113">
        <f>'OoM total'!AD113</f>
        <v>0</v>
      </c>
      <c r="AD113">
        <f>'OoM total'!AE113</f>
        <v>0</v>
      </c>
      <c r="AE113">
        <f>'OoM total'!AF113</f>
        <v>0</v>
      </c>
      <c r="AF113">
        <f>'OoM total'!AG113</f>
        <v>0</v>
      </c>
      <c r="AG113">
        <f>'OoM total'!AH113</f>
        <v>0</v>
      </c>
      <c r="AH113">
        <f>'OoM total'!AI113</f>
        <v>0</v>
      </c>
      <c r="AI113">
        <f>'OoM total'!AJ113</f>
        <v>0</v>
      </c>
      <c r="AJ113">
        <f>'OoM total'!AK113</f>
        <v>0</v>
      </c>
      <c r="AK113">
        <f>'OoM total'!AL113</f>
        <v>0</v>
      </c>
      <c r="AL113">
        <f>'OoM total'!AM113</f>
        <v>0</v>
      </c>
      <c r="AM113">
        <f>'OoM total'!AN113</f>
        <v>0</v>
      </c>
      <c r="AN113">
        <f>'OoM total'!AO113</f>
        <v>0</v>
      </c>
      <c r="AO113">
        <f>'OoM total'!AP113</f>
        <v>0</v>
      </c>
      <c r="AP113">
        <f>'OoM total'!AQ113</f>
        <v>0</v>
      </c>
      <c r="AQ113">
        <f>'OoM total'!AR113</f>
        <v>0</v>
      </c>
    </row>
    <row r="114" spans="1:43" x14ac:dyDescent="0.25">
      <c r="A114">
        <f>'OoM total'!B114</f>
        <v>112</v>
      </c>
      <c r="B114">
        <f>'OoM total'!C114</f>
        <v>85</v>
      </c>
      <c r="C114" s="23">
        <f>'OoM total'!D114</f>
        <v>101</v>
      </c>
      <c r="D114" t="str">
        <f>'OoM total'!E114</f>
        <v>Geoff Young</v>
      </c>
      <c r="E114">
        <f>'OoM total'!F114</f>
        <v>0</v>
      </c>
      <c r="F114">
        <f>'OoM total'!G114</f>
        <v>0</v>
      </c>
      <c r="G114">
        <f>'OoM total'!H114</f>
        <v>0</v>
      </c>
      <c r="H114">
        <f>'OoM total'!I114</f>
        <v>0</v>
      </c>
      <c r="I114">
        <f>'OoM total'!J114</f>
        <v>0</v>
      </c>
      <c r="J114">
        <f>'OoM total'!K114</f>
        <v>0</v>
      </c>
      <c r="K114">
        <f>'OoM total'!L114</f>
        <v>0</v>
      </c>
      <c r="L114">
        <f>'OoM total'!M114</f>
        <v>0</v>
      </c>
      <c r="M114">
        <f>'OoM total'!N114</f>
        <v>0</v>
      </c>
      <c r="N114">
        <f>'OoM total'!O114</f>
        <v>0</v>
      </c>
      <c r="O114">
        <f>'OoM total'!P114</f>
        <v>0</v>
      </c>
      <c r="P114">
        <f>'OoM total'!Q114</f>
        <v>0</v>
      </c>
      <c r="Q114">
        <f>'OoM total'!R114</f>
        <v>0</v>
      </c>
      <c r="R114">
        <f>'OoM total'!S114</f>
        <v>0</v>
      </c>
      <c r="S114">
        <f>'OoM total'!T114</f>
        <v>0</v>
      </c>
      <c r="T114">
        <f>'OoM total'!U114</f>
        <v>0</v>
      </c>
      <c r="U114">
        <f>'OoM total'!V114</f>
        <v>0</v>
      </c>
      <c r="V114">
        <f>'OoM total'!W114</f>
        <v>0</v>
      </c>
      <c r="W114">
        <f>'OoM total'!X114</f>
        <v>0</v>
      </c>
      <c r="X114">
        <f>'OoM total'!Y114</f>
        <v>0</v>
      </c>
      <c r="Y114">
        <f>'OoM total'!Z114</f>
        <v>0</v>
      </c>
      <c r="Z114">
        <f>'OoM total'!AA114</f>
        <v>0</v>
      </c>
      <c r="AA114">
        <f>'OoM total'!AB114</f>
        <v>0</v>
      </c>
      <c r="AB114">
        <f>'OoM total'!AC114</f>
        <v>0</v>
      </c>
      <c r="AC114">
        <f>'OoM total'!AD114</f>
        <v>0</v>
      </c>
      <c r="AD114">
        <f>'OoM total'!AE114</f>
        <v>0</v>
      </c>
      <c r="AE114">
        <f>'OoM total'!AF114</f>
        <v>0</v>
      </c>
      <c r="AF114">
        <f>'OoM total'!AG114</f>
        <v>0</v>
      </c>
      <c r="AG114">
        <f>'OoM total'!AH114</f>
        <v>0</v>
      </c>
      <c r="AH114">
        <f>'OoM total'!AI114</f>
        <v>0</v>
      </c>
      <c r="AI114">
        <f>'OoM total'!AJ114</f>
        <v>0</v>
      </c>
      <c r="AJ114">
        <f>'OoM total'!AK114</f>
        <v>0</v>
      </c>
      <c r="AK114">
        <f>'OoM total'!AL114</f>
        <v>0</v>
      </c>
      <c r="AL114">
        <f>'OoM total'!AM114</f>
        <v>0</v>
      </c>
      <c r="AM114">
        <f>'OoM total'!AN114</f>
        <v>0</v>
      </c>
      <c r="AN114">
        <f>'OoM total'!AO114</f>
        <v>0</v>
      </c>
      <c r="AO114">
        <f>'OoM total'!AP114</f>
        <v>0</v>
      </c>
      <c r="AP114">
        <f>'OoM total'!AQ114</f>
        <v>0</v>
      </c>
      <c r="AQ114">
        <f>'OoM total'!AR114</f>
        <v>0</v>
      </c>
    </row>
    <row r="115" spans="1:43" x14ac:dyDescent="0.25">
      <c r="A115">
        <f>'OoM total'!B115</f>
        <v>113</v>
      </c>
      <c r="B115">
        <f>'OoM total'!C115</f>
        <v>85</v>
      </c>
      <c r="C115" s="23">
        <f>'OoM total'!D115</f>
        <v>101</v>
      </c>
      <c r="D115" t="str">
        <f>'OoM total'!E115</f>
        <v>Richard Morrison</v>
      </c>
      <c r="E115">
        <f>'OoM total'!F115</f>
        <v>0</v>
      </c>
      <c r="F115">
        <f>'OoM total'!G115</f>
        <v>0</v>
      </c>
      <c r="G115">
        <f>'OoM total'!H115</f>
        <v>0</v>
      </c>
      <c r="H115">
        <f>'OoM total'!I115</f>
        <v>0</v>
      </c>
      <c r="I115">
        <f>'OoM total'!J115</f>
        <v>0</v>
      </c>
      <c r="J115">
        <f>'OoM total'!K115</f>
        <v>0</v>
      </c>
      <c r="K115">
        <f>'OoM total'!L115</f>
        <v>0</v>
      </c>
      <c r="L115">
        <f>'OoM total'!M115</f>
        <v>0</v>
      </c>
      <c r="M115">
        <f>'OoM total'!N115</f>
        <v>0</v>
      </c>
      <c r="N115">
        <f>'OoM total'!O115</f>
        <v>0</v>
      </c>
      <c r="O115">
        <f>'OoM total'!P115</f>
        <v>0</v>
      </c>
      <c r="P115">
        <f>'OoM total'!Q115</f>
        <v>0</v>
      </c>
      <c r="Q115">
        <f>'OoM total'!R115</f>
        <v>0</v>
      </c>
      <c r="R115">
        <f>'OoM total'!S115</f>
        <v>0</v>
      </c>
      <c r="S115">
        <f>'OoM total'!T115</f>
        <v>0</v>
      </c>
      <c r="T115">
        <f>'OoM total'!U115</f>
        <v>0</v>
      </c>
      <c r="U115">
        <f>'OoM total'!V115</f>
        <v>0</v>
      </c>
      <c r="V115">
        <f>'OoM total'!W115</f>
        <v>0</v>
      </c>
      <c r="W115">
        <f>'OoM total'!X115</f>
        <v>0</v>
      </c>
      <c r="X115">
        <f>'OoM total'!Y115</f>
        <v>0</v>
      </c>
      <c r="Y115">
        <f>'OoM total'!Z115</f>
        <v>0</v>
      </c>
      <c r="Z115">
        <f>'OoM total'!AA115</f>
        <v>0</v>
      </c>
      <c r="AA115">
        <f>'OoM total'!AB115</f>
        <v>0</v>
      </c>
      <c r="AB115">
        <f>'OoM total'!AC115</f>
        <v>0</v>
      </c>
      <c r="AC115">
        <f>'OoM total'!AD115</f>
        <v>0</v>
      </c>
      <c r="AD115">
        <f>'OoM total'!AE115</f>
        <v>0</v>
      </c>
      <c r="AE115">
        <f>'OoM total'!AF115</f>
        <v>0</v>
      </c>
      <c r="AF115">
        <f>'OoM total'!AG115</f>
        <v>0</v>
      </c>
      <c r="AG115">
        <f>'OoM total'!AH115</f>
        <v>0</v>
      </c>
      <c r="AH115">
        <f>'OoM total'!AI115</f>
        <v>0</v>
      </c>
      <c r="AI115">
        <f>'OoM total'!AJ115</f>
        <v>0</v>
      </c>
      <c r="AJ115">
        <f>'OoM total'!AK115</f>
        <v>0</v>
      </c>
      <c r="AK115">
        <f>'OoM total'!AL115</f>
        <v>0</v>
      </c>
      <c r="AL115">
        <f>'OoM total'!AM115</f>
        <v>0</v>
      </c>
      <c r="AM115">
        <f>'OoM total'!AN115</f>
        <v>0</v>
      </c>
      <c r="AN115">
        <f>'OoM total'!AO115</f>
        <v>0</v>
      </c>
      <c r="AO115">
        <f>'OoM total'!AP115</f>
        <v>0</v>
      </c>
      <c r="AP115">
        <f>'OoM total'!AQ115</f>
        <v>0</v>
      </c>
      <c r="AQ115">
        <f>'OoM total'!AR115</f>
        <v>0</v>
      </c>
    </row>
    <row r="116" spans="1:43" x14ac:dyDescent="0.25">
      <c r="A116">
        <f>'OoM total'!B116</f>
        <v>114</v>
      </c>
      <c r="B116">
        <f>'OoM total'!C116</f>
        <v>85</v>
      </c>
      <c r="C116" s="23">
        <f>'OoM total'!D116</f>
        <v>101</v>
      </c>
      <c r="D116" t="str">
        <f>'OoM total'!E116</f>
        <v>Gunvor Blomqvist</v>
      </c>
      <c r="E116">
        <f>'OoM total'!F116</f>
        <v>0</v>
      </c>
      <c r="F116">
        <f>'OoM total'!G116</f>
        <v>0</v>
      </c>
      <c r="G116">
        <f>'OoM total'!H116</f>
        <v>0</v>
      </c>
      <c r="H116">
        <f>'OoM total'!I116</f>
        <v>0</v>
      </c>
      <c r="I116">
        <f>'OoM total'!J116</f>
        <v>0</v>
      </c>
      <c r="J116">
        <f>'OoM total'!K116</f>
        <v>0</v>
      </c>
      <c r="K116">
        <f>'OoM total'!L116</f>
        <v>0</v>
      </c>
      <c r="L116">
        <f>'OoM total'!M116</f>
        <v>0</v>
      </c>
      <c r="M116">
        <f>'OoM total'!N116</f>
        <v>0</v>
      </c>
      <c r="N116">
        <f>'OoM total'!O116</f>
        <v>0</v>
      </c>
      <c r="O116">
        <f>'OoM total'!P116</f>
        <v>0</v>
      </c>
      <c r="P116">
        <f>'OoM total'!Q116</f>
        <v>0</v>
      </c>
      <c r="Q116">
        <f>'OoM total'!R116</f>
        <v>0</v>
      </c>
      <c r="R116">
        <f>'OoM total'!S116</f>
        <v>0</v>
      </c>
      <c r="S116">
        <f>'OoM total'!T116</f>
        <v>0</v>
      </c>
      <c r="T116">
        <f>'OoM total'!U116</f>
        <v>0</v>
      </c>
      <c r="U116">
        <f>'OoM total'!V116</f>
        <v>0</v>
      </c>
      <c r="V116">
        <f>'OoM total'!W116</f>
        <v>0</v>
      </c>
      <c r="W116">
        <f>'OoM total'!X116</f>
        <v>0</v>
      </c>
      <c r="X116">
        <f>'OoM total'!Y116</f>
        <v>0</v>
      </c>
      <c r="Y116">
        <f>'OoM total'!Z116</f>
        <v>0</v>
      </c>
      <c r="Z116">
        <f>'OoM total'!AA116</f>
        <v>0</v>
      </c>
      <c r="AA116">
        <f>'OoM total'!AB116</f>
        <v>0</v>
      </c>
      <c r="AB116">
        <f>'OoM total'!AC116</f>
        <v>0</v>
      </c>
      <c r="AC116">
        <f>'OoM total'!AD116</f>
        <v>0</v>
      </c>
      <c r="AD116">
        <f>'OoM total'!AE116</f>
        <v>0</v>
      </c>
      <c r="AE116">
        <f>'OoM total'!AF116</f>
        <v>0</v>
      </c>
      <c r="AF116">
        <f>'OoM total'!AG116</f>
        <v>0</v>
      </c>
      <c r="AG116">
        <f>'OoM total'!AH116</f>
        <v>0</v>
      </c>
      <c r="AH116">
        <f>'OoM total'!AI116</f>
        <v>0</v>
      </c>
      <c r="AI116">
        <f>'OoM total'!AJ116</f>
        <v>0</v>
      </c>
      <c r="AJ116">
        <f>'OoM total'!AK116</f>
        <v>0</v>
      </c>
      <c r="AK116">
        <f>'OoM total'!AL116</f>
        <v>0</v>
      </c>
      <c r="AL116">
        <f>'OoM total'!AM116</f>
        <v>0</v>
      </c>
      <c r="AM116">
        <f>'OoM total'!AN116</f>
        <v>0</v>
      </c>
      <c r="AN116">
        <f>'OoM total'!AO116</f>
        <v>0</v>
      </c>
      <c r="AO116">
        <f>'OoM total'!AP116</f>
        <v>0</v>
      </c>
      <c r="AP116">
        <f>'OoM total'!AQ116</f>
        <v>0</v>
      </c>
      <c r="AQ116">
        <f>'OoM total'!AR116</f>
        <v>0</v>
      </c>
    </row>
    <row r="117" spans="1:43" x14ac:dyDescent="0.25">
      <c r="A117">
        <f>'OoM total'!B117</f>
        <v>115</v>
      </c>
      <c r="B117">
        <f>'OoM total'!C117</f>
        <v>85</v>
      </c>
      <c r="C117" s="23">
        <f>'OoM total'!D117</f>
        <v>101</v>
      </c>
      <c r="D117" t="str">
        <f>'OoM total'!E117</f>
        <v>Chris Price</v>
      </c>
      <c r="E117">
        <f>'OoM total'!F117</f>
        <v>0</v>
      </c>
      <c r="F117">
        <f>'OoM total'!G117</f>
        <v>0</v>
      </c>
      <c r="G117">
        <f>'OoM total'!H117</f>
        <v>0</v>
      </c>
      <c r="H117">
        <f>'OoM total'!I117</f>
        <v>0</v>
      </c>
      <c r="I117">
        <f>'OoM total'!J117</f>
        <v>0</v>
      </c>
      <c r="J117">
        <f>'OoM total'!K117</f>
        <v>0</v>
      </c>
      <c r="K117">
        <f>'OoM total'!L117</f>
        <v>0</v>
      </c>
      <c r="L117">
        <f>'OoM total'!M117</f>
        <v>0</v>
      </c>
      <c r="M117">
        <f>'OoM total'!N117</f>
        <v>0</v>
      </c>
      <c r="N117">
        <f>'OoM total'!O117</f>
        <v>0</v>
      </c>
      <c r="O117">
        <f>'OoM total'!P117</f>
        <v>0</v>
      </c>
      <c r="P117">
        <f>'OoM total'!Q117</f>
        <v>0</v>
      </c>
      <c r="Q117">
        <f>'OoM total'!R117</f>
        <v>0</v>
      </c>
      <c r="R117">
        <f>'OoM total'!S117</f>
        <v>0</v>
      </c>
      <c r="S117">
        <f>'OoM total'!T117</f>
        <v>0</v>
      </c>
      <c r="T117">
        <f>'OoM total'!U117</f>
        <v>0</v>
      </c>
      <c r="U117">
        <f>'OoM total'!V117</f>
        <v>0</v>
      </c>
      <c r="V117">
        <f>'OoM total'!W117</f>
        <v>0</v>
      </c>
      <c r="W117">
        <f>'OoM total'!X117</f>
        <v>0</v>
      </c>
      <c r="X117">
        <f>'OoM total'!Y117</f>
        <v>0</v>
      </c>
      <c r="Y117">
        <f>'OoM total'!Z117</f>
        <v>0</v>
      </c>
      <c r="Z117">
        <f>'OoM total'!AA117</f>
        <v>0</v>
      </c>
      <c r="AA117">
        <f>'OoM total'!AB117</f>
        <v>0</v>
      </c>
      <c r="AB117">
        <f>'OoM total'!AC117</f>
        <v>0</v>
      </c>
      <c r="AC117">
        <f>'OoM total'!AD117</f>
        <v>0</v>
      </c>
      <c r="AD117">
        <f>'OoM total'!AE117</f>
        <v>0</v>
      </c>
      <c r="AE117">
        <f>'OoM total'!AF117</f>
        <v>0</v>
      </c>
      <c r="AF117">
        <f>'OoM total'!AG117</f>
        <v>0</v>
      </c>
      <c r="AG117">
        <f>'OoM total'!AH117</f>
        <v>0</v>
      </c>
      <c r="AH117">
        <f>'OoM total'!AI117</f>
        <v>0</v>
      </c>
      <c r="AI117">
        <f>'OoM total'!AJ117</f>
        <v>0</v>
      </c>
      <c r="AJ117">
        <f>'OoM total'!AK117</f>
        <v>0</v>
      </c>
      <c r="AK117">
        <f>'OoM total'!AL117</f>
        <v>0</v>
      </c>
      <c r="AL117">
        <f>'OoM total'!AM117</f>
        <v>0</v>
      </c>
      <c r="AM117">
        <f>'OoM total'!AN117</f>
        <v>0</v>
      </c>
      <c r="AN117">
        <f>'OoM total'!AO117</f>
        <v>0</v>
      </c>
      <c r="AO117">
        <f>'OoM total'!AP117</f>
        <v>0</v>
      </c>
      <c r="AP117">
        <f>'OoM total'!AQ117</f>
        <v>0</v>
      </c>
      <c r="AQ117">
        <f>'OoM total'!AR117</f>
        <v>0</v>
      </c>
    </row>
    <row r="118" spans="1:43" x14ac:dyDescent="0.25">
      <c r="A118">
        <f>'OoM total'!B118</f>
        <v>116</v>
      </c>
      <c r="B118">
        <f>'OoM total'!C118</f>
        <v>85</v>
      </c>
      <c r="C118" s="23">
        <f>'OoM total'!D118</f>
        <v>101</v>
      </c>
      <c r="D118" t="str">
        <f>'OoM total'!E118</f>
        <v>Sue Hagland</v>
      </c>
      <c r="E118">
        <f>'OoM total'!F118</f>
        <v>0</v>
      </c>
      <c r="F118">
        <f>'OoM total'!G118</f>
        <v>0</v>
      </c>
      <c r="G118">
        <f>'OoM total'!H118</f>
        <v>0</v>
      </c>
      <c r="H118">
        <f>'OoM total'!I118</f>
        <v>0</v>
      </c>
      <c r="I118">
        <f>'OoM total'!J118</f>
        <v>0</v>
      </c>
      <c r="J118">
        <f>'OoM total'!K118</f>
        <v>0</v>
      </c>
      <c r="K118">
        <f>'OoM total'!L118</f>
        <v>0</v>
      </c>
      <c r="L118">
        <f>'OoM total'!M118</f>
        <v>0</v>
      </c>
      <c r="M118">
        <f>'OoM total'!N118</f>
        <v>0</v>
      </c>
      <c r="N118">
        <f>'OoM total'!O118</f>
        <v>0</v>
      </c>
      <c r="O118">
        <f>'OoM total'!P118</f>
        <v>0</v>
      </c>
      <c r="P118">
        <f>'OoM total'!Q118</f>
        <v>0</v>
      </c>
      <c r="Q118">
        <f>'OoM total'!R118</f>
        <v>0</v>
      </c>
      <c r="R118">
        <f>'OoM total'!S118</f>
        <v>0</v>
      </c>
      <c r="S118">
        <f>'OoM total'!T118</f>
        <v>0</v>
      </c>
      <c r="T118">
        <f>'OoM total'!U118</f>
        <v>0</v>
      </c>
      <c r="U118">
        <f>'OoM total'!V118</f>
        <v>0</v>
      </c>
      <c r="V118">
        <f>'OoM total'!W118</f>
        <v>0</v>
      </c>
      <c r="W118">
        <f>'OoM total'!X118</f>
        <v>0</v>
      </c>
      <c r="X118">
        <f>'OoM total'!Y118</f>
        <v>0</v>
      </c>
      <c r="Y118">
        <f>'OoM total'!Z118</f>
        <v>0</v>
      </c>
      <c r="Z118">
        <f>'OoM total'!AA118</f>
        <v>0</v>
      </c>
      <c r="AA118">
        <f>'OoM total'!AB118</f>
        <v>0</v>
      </c>
      <c r="AB118">
        <f>'OoM total'!AC118</f>
        <v>0</v>
      </c>
      <c r="AC118">
        <f>'OoM total'!AD118</f>
        <v>0</v>
      </c>
      <c r="AD118">
        <f>'OoM total'!AE118</f>
        <v>0</v>
      </c>
      <c r="AE118">
        <f>'OoM total'!AF118</f>
        <v>0</v>
      </c>
      <c r="AF118">
        <f>'OoM total'!AG118</f>
        <v>0</v>
      </c>
      <c r="AG118">
        <f>'OoM total'!AH118</f>
        <v>0</v>
      </c>
      <c r="AH118">
        <f>'OoM total'!AI118</f>
        <v>0</v>
      </c>
      <c r="AI118">
        <f>'OoM total'!AJ118</f>
        <v>0</v>
      </c>
      <c r="AJ118">
        <f>'OoM total'!AK118</f>
        <v>0</v>
      </c>
      <c r="AK118">
        <f>'OoM total'!AL118</f>
        <v>0</v>
      </c>
      <c r="AL118">
        <f>'OoM total'!AM118</f>
        <v>0</v>
      </c>
      <c r="AM118">
        <f>'OoM total'!AN118</f>
        <v>0</v>
      </c>
      <c r="AN118">
        <f>'OoM total'!AO118</f>
        <v>0</v>
      </c>
      <c r="AO118">
        <f>'OoM total'!AP118</f>
        <v>0</v>
      </c>
      <c r="AP118">
        <f>'OoM total'!AQ118</f>
        <v>0</v>
      </c>
      <c r="AQ118">
        <f>'OoM total'!AR118</f>
        <v>0</v>
      </c>
    </row>
    <row r="119" spans="1:43" x14ac:dyDescent="0.25">
      <c r="A119">
        <f>'OoM total'!B119</f>
        <v>117</v>
      </c>
      <c r="B119">
        <f>'OoM total'!C119</f>
        <v>85</v>
      </c>
      <c r="C119" s="23">
        <f>'OoM total'!D119</f>
        <v>101</v>
      </c>
      <c r="D119" t="str">
        <f>'OoM total'!E119</f>
        <v>Jacques Shoenmakers</v>
      </c>
      <c r="AP119">
        <f>'OoM total'!AQ119</f>
        <v>0</v>
      </c>
      <c r="AQ119">
        <f>'OoM total'!AR119</f>
        <v>0</v>
      </c>
    </row>
    <row r="120" spans="1:43" x14ac:dyDescent="0.25">
      <c r="A120">
        <f>'OoM total'!B120</f>
        <v>118</v>
      </c>
      <c r="B120">
        <f>'OoM total'!C120</f>
        <v>85</v>
      </c>
      <c r="C120" s="23">
        <f>'OoM total'!D120</f>
        <v>101</v>
      </c>
      <c r="D120" t="str">
        <f>'OoM total'!E120</f>
        <v>Peder Bergensten</v>
      </c>
      <c r="AP120">
        <f>'OoM total'!AQ120</f>
        <v>0</v>
      </c>
      <c r="AQ120">
        <f>'OoM total'!AR120</f>
        <v>0</v>
      </c>
    </row>
    <row r="121" spans="1:43" x14ac:dyDescent="0.25">
      <c r="A121">
        <f>'OoM total'!B121</f>
        <v>119</v>
      </c>
      <c r="B121">
        <f>'OoM total'!C121</f>
        <v>85</v>
      </c>
      <c r="C121" s="23">
        <f>'OoM total'!D121</f>
        <v>101</v>
      </c>
      <c r="D121" t="str">
        <f>'OoM total'!E121</f>
        <v>Don Simpson</v>
      </c>
      <c r="AP121">
        <f>'OoM total'!AQ121</f>
        <v>0</v>
      </c>
      <c r="AQ121">
        <f>'OoM total'!AR121</f>
        <v>0</v>
      </c>
    </row>
    <row r="122" spans="1:43" x14ac:dyDescent="0.25">
      <c r="A122">
        <f>'OoM total'!B122</f>
        <v>120</v>
      </c>
      <c r="B122">
        <f>'OoM total'!C122</f>
        <v>85</v>
      </c>
      <c r="C122" s="23">
        <f>'OoM total'!D122</f>
        <v>101</v>
      </c>
      <c r="D122" t="str">
        <f>'OoM total'!E122</f>
        <v>Terri Brady</v>
      </c>
      <c r="AP122">
        <f>'OoM total'!AQ122</f>
        <v>0</v>
      </c>
      <c r="AQ122">
        <f>'OoM total'!AR122</f>
        <v>0</v>
      </c>
    </row>
    <row r="123" spans="1:43" x14ac:dyDescent="0.25">
      <c r="A123">
        <f>'OoM total'!B123</f>
        <v>121</v>
      </c>
      <c r="B123">
        <f>'OoM total'!C123</f>
        <v>85</v>
      </c>
      <c r="C123" s="23">
        <f>'OoM total'!D123</f>
        <v>101</v>
      </c>
      <c r="D123" t="str">
        <f>'OoM total'!E123</f>
        <v>Jukka Kolho</v>
      </c>
      <c r="AP123">
        <f>'OoM total'!AQ123</f>
        <v>0</v>
      </c>
      <c r="AQ123">
        <f>'OoM total'!AR123</f>
        <v>0</v>
      </c>
    </row>
    <row r="124" spans="1:43" x14ac:dyDescent="0.25">
      <c r="A124">
        <f>'OoM total'!B124</f>
        <v>122</v>
      </c>
      <c r="B124">
        <f>'OoM total'!C124</f>
        <v>85</v>
      </c>
      <c r="C124" s="23">
        <f>'OoM total'!D124</f>
        <v>101</v>
      </c>
      <c r="D124" t="str">
        <f>'OoM total'!E124</f>
        <v>John Penn</v>
      </c>
      <c r="AP124">
        <f>'OoM total'!AQ124</f>
        <v>0</v>
      </c>
      <c r="AQ124">
        <f>'OoM total'!AR124</f>
        <v>0</v>
      </c>
    </row>
    <row r="125" spans="1:43" x14ac:dyDescent="0.25">
      <c r="A125">
        <f>'OoM total'!B125</f>
        <v>123</v>
      </c>
      <c r="B125">
        <f>'OoM total'!C125</f>
        <v>85</v>
      </c>
      <c r="C125" s="23">
        <f>'OoM total'!D125</f>
        <v>101</v>
      </c>
      <c r="D125" t="str">
        <f>'OoM total'!E125</f>
        <v>Leena Penttinen</v>
      </c>
      <c r="AP125">
        <f>'OoM total'!AQ125</f>
        <v>0</v>
      </c>
      <c r="AQ125">
        <f>'OoM total'!AR125</f>
        <v>0</v>
      </c>
    </row>
    <row r="126" spans="1:43" x14ac:dyDescent="0.25">
      <c r="A126">
        <f>'OoM total'!B126</f>
        <v>124</v>
      </c>
      <c r="B126">
        <f>'OoM total'!C126</f>
        <v>85</v>
      </c>
      <c r="C126" s="23">
        <f>'OoM total'!D126</f>
        <v>101</v>
      </c>
      <c r="D126" t="str">
        <f>'OoM total'!E126</f>
        <v>Brian Pike</v>
      </c>
      <c r="AP126">
        <f>'OoM total'!AQ126</f>
        <v>0</v>
      </c>
      <c r="AQ126">
        <f>'OoM total'!AR126</f>
        <v>0</v>
      </c>
    </row>
    <row r="127" spans="1:43" x14ac:dyDescent="0.25">
      <c r="A127">
        <f>'OoM total'!B127</f>
        <v>125</v>
      </c>
      <c r="B127">
        <f>'OoM total'!C127</f>
        <v>85</v>
      </c>
      <c r="C127" s="23">
        <f>'OoM total'!D127</f>
        <v>101</v>
      </c>
      <c r="D127" t="str">
        <f>'OoM total'!E127</f>
        <v>Lars Backlund</v>
      </c>
      <c r="AP127">
        <f>'OoM total'!AQ127</f>
        <v>0</v>
      </c>
      <c r="AQ127">
        <f>'OoM total'!AR127</f>
        <v>0</v>
      </c>
    </row>
    <row r="128" spans="1:43" x14ac:dyDescent="0.25">
      <c r="A128">
        <f>'OoM total'!B128</f>
        <v>126</v>
      </c>
      <c r="B128">
        <f>'OoM total'!C128</f>
        <v>85</v>
      </c>
      <c r="C128" s="23">
        <f>'OoM total'!D128</f>
        <v>101</v>
      </c>
      <c r="D128" t="str">
        <f>'OoM total'!E128</f>
        <v>Fredrik Fredhoi</v>
      </c>
      <c r="AP128">
        <f>'OoM total'!AQ128</f>
        <v>0</v>
      </c>
      <c r="AQ128">
        <f>'OoM total'!AR128</f>
        <v>0</v>
      </c>
    </row>
    <row r="129" spans="1:43" x14ac:dyDescent="0.25">
      <c r="A129">
        <f>'OoM total'!B129</f>
        <v>127</v>
      </c>
      <c r="B129">
        <f>'OoM total'!C129</f>
        <v>85</v>
      </c>
      <c r="C129" s="23">
        <f>'OoM total'!D129</f>
        <v>101</v>
      </c>
      <c r="D129" t="str">
        <f>'OoM total'!E129</f>
        <v>Tony Leigh</v>
      </c>
      <c r="AP129">
        <f>'OoM total'!AQ129</f>
        <v>0</v>
      </c>
      <c r="AQ129">
        <f>'OoM total'!AR129</f>
        <v>0</v>
      </c>
    </row>
    <row r="130" spans="1:43" x14ac:dyDescent="0.25">
      <c r="A130">
        <f>'OoM total'!B130</f>
        <v>128</v>
      </c>
      <c r="B130">
        <f>'OoM total'!C130</f>
        <v>85</v>
      </c>
      <c r="C130" s="23">
        <f>'OoM total'!D130</f>
        <v>101</v>
      </c>
      <c r="D130" t="str">
        <f>'OoM total'!E130</f>
        <v>Chris Thomassen</v>
      </c>
      <c r="AP130">
        <f>'OoM total'!AQ130</f>
        <v>0</v>
      </c>
      <c r="AQ130">
        <f>'OoM total'!AR130</f>
        <v>0</v>
      </c>
    </row>
    <row r="131" spans="1:43" x14ac:dyDescent="0.25">
      <c r="A131">
        <f>'OoM total'!B131</f>
        <v>129</v>
      </c>
      <c r="B131">
        <f>'OoM total'!C131</f>
        <v>85</v>
      </c>
      <c r="C131" s="23">
        <f>'OoM total'!D131</f>
        <v>101</v>
      </c>
      <c r="D131" t="str">
        <f>'OoM total'!E131</f>
        <v>Ritva Yla-Autio</v>
      </c>
      <c r="AP131">
        <f>'OoM total'!AQ131</f>
        <v>0</v>
      </c>
      <c r="AQ131">
        <f>'OoM total'!AR131</f>
        <v>0</v>
      </c>
    </row>
    <row r="132" spans="1:43" x14ac:dyDescent="0.25">
      <c r="A132">
        <f>'OoM total'!B132</f>
        <v>130</v>
      </c>
      <c r="B132">
        <f>'OoM total'!C132</f>
        <v>85</v>
      </c>
      <c r="C132" s="23">
        <f>'OoM total'!D132</f>
        <v>101</v>
      </c>
      <c r="D132" t="str">
        <f>'OoM total'!E132</f>
        <v>Herbert Blomqvist</v>
      </c>
      <c r="AP132">
        <f>'OoM total'!AQ132</f>
        <v>0</v>
      </c>
      <c r="AQ132">
        <f>'OoM total'!AR132</f>
        <v>0</v>
      </c>
    </row>
    <row r="133" spans="1:43" x14ac:dyDescent="0.25">
      <c r="A133">
        <f>'OoM total'!B133</f>
        <v>131</v>
      </c>
      <c r="B133">
        <f>'OoM total'!C133</f>
        <v>85</v>
      </c>
      <c r="C133" s="23">
        <f>'OoM total'!D133</f>
        <v>101</v>
      </c>
      <c r="D133" t="str">
        <f>'OoM total'!E133</f>
        <v>Eero Yla-Autio</v>
      </c>
      <c r="AP133">
        <f>'OoM total'!AQ133</f>
        <v>0</v>
      </c>
      <c r="AQ133">
        <f>'OoM total'!AR133</f>
        <v>0</v>
      </c>
    </row>
    <row r="134" spans="1:43" x14ac:dyDescent="0.25">
      <c r="A134">
        <f>'OoM total'!B136</f>
        <v>0</v>
      </c>
      <c r="B134">
        <f>'OoM total'!C136</f>
        <v>0</v>
      </c>
      <c r="C134" s="23">
        <f>'OoM total'!D136</f>
        <v>0</v>
      </c>
      <c r="D134">
        <f>'OoM total'!E136</f>
        <v>0</v>
      </c>
      <c r="AP134">
        <f>'OoM total'!AQ136</f>
        <v>0</v>
      </c>
      <c r="AQ134">
        <f>'OoM total'!AR136</f>
        <v>0</v>
      </c>
    </row>
    <row r="135" spans="1:43" x14ac:dyDescent="0.25">
      <c r="A135">
        <f>'OoM total'!B137</f>
        <v>0</v>
      </c>
      <c r="B135">
        <f>'OoM total'!C137</f>
        <v>0</v>
      </c>
      <c r="C135" s="23">
        <f>'OoM total'!D137</f>
        <v>0</v>
      </c>
      <c r="D135">
        <f>'OoM total'!E137</f>
        <v>0</v>
      </c>
      <c r="AP135">
        <f>'OoM total'!AQ137</f>
        <v>0</v>
      </c>
      <c r="AQ135">
        <f>'OoM total'!AR137</f>
        <v>0</v>
      </c>
    </row>
    <row r="136" spans="1:43" x14ac:dyDescent="0.25">
      <c r="A136">
        <f>'OoM total'!B138</f>
        <v>0</v>
      </c>
      <c r="B136">
        <f>'OoM total'!C138</f>
        <v>0</v>
      </c>
      <c r="C136" s="23">
        <f>'OoM total'!D138</f>
        <v>0</v>
      </c>
      <c r="D136">
        <f>'OoM total'!E138</f>
        <v>0</v>
      </c>
      <c r="AP136">
        <f>'OoM total'!AQ138</f>
        <v>0</v>
      </c>
      <c r="AQ136">
        <f>'OoM total'!AR138</f>
        <v>0</v>
      </c>
    </row>
    <row r="137" spans="1:43" x14ac:dyDescent="0.25">
      <c r="A137">
        <f>'OoM total'!B139</f>
        <v>0</v>
      </c>
      <c r="B137">
        <f>'OoM total'!C139</f>
        <v>0</v>
      </c>
      <c r="C137" s="23">
        <f>'OoM total'!D139</f>
        <v>0</v>
      </c>
      <c r="D137">
        <f>'OoM total'!E139</f>
        <v>0</v>
      </c>
      <c r="AP137">
        <f>'OoM total'!AQ139</f>
        <v>0</v>
      </c>
      <c r="AQ137">
        <f>'OoM total'!AR139</f>
        <v>0</v>
      </c>
    </row>
    <row r="138" spans="1:43" x14ac:dyDescent="0.25">
      <c r="A138">
        <f>'OoM total'!B140</f>
        <v>0</v>
      </c>
      <c r="B138">
        <f>'OoM total'!C140</f>
        <v>0</v>
      </c>
      <c r="C138" s="23">
        <f>'OoM total'!D140</f>
        <v>0</v>
      </c>
      <c r="D138">
        <f>'OoM total'!E140</f>
        <v>0</v>
      </c>
      <c r="AP138">
        <f>'OoM total'!AQ140</f>
        <v>0</v>
      </c>
      <c r="AQ138">
        <f>'OoM total'!AR140</f>
        <v>0</v>
      </c>
    </row>
    <row r="139" spans="1:43" x14ac:dyDescent="0.25">
      <c r="A139">
        <f>'OoM total'!B141</f>
        <v>0</v>
      </c>
      <c r="B139">
        <f>'OoM total'!C141</f>
        <v>0</v>
      </c>
      <c r="C139" s="23">
        <f>'OoM total'!D141</f>
        <v>0</v>
      </c>
      <c r="D139">
        <f>'OoM total'!E141</f>
        <v>0</v>
      </c>
      <c r="AP139">
        <f>'OoM total'!AQ141</f>
        <v>0</v>
      </c>
      <c r="AQ139">
        <f>'OoM total'!AR141</f>
        <v>0</v>
      </c>
    </row>
    <row r="140" spans="1:43" x14ac:dyDescent="0.25">
      <c r="A140">
        <f>'OoM total'!B142</f>
        <v>0</v>
      </c>
      <c r="B140">
        <f>'OoM total'!C142</f>
        <v>0</v>
      </c>
      <c r="C140" s="23">
        <f>'OoM total'!D142</f>
        <v>0</v>
      </c>
      <c r="D140">
        <f>'OoM total'!E142</f>
        <v>0</v>
      </c>
      <c r="AP140">
        <f>'OoM total'!AQ142</f>
        <v>0</v>
      </c>
      <c r="AQ140">
        <f>'OoM total'!AR142</f>
        <v>0</v>
      </c>
    </row>
    <row r="141" spans="1:43" x14ac:dyDescent="0.25">
      <c r="A141">
        <f>'OoM total'!B143</f>
        <v>0</v>
      </c>
      <c r="B141">
        <f>'OoM total'!C143</f>
        <v>0</v>
      </c>
      <c r="C141" s="23">
        <f>'OoM total'!D143</f>
        <v>0</v>
      </c>
      <c r="D141">
        <f>'OoM total'!E143</f>
        <v>0</v>
      </c>
      <c r="AP141">
        <f>'OoM total'!AQ143</f>
        <v>0</v>
      </c>
      <c r="AQ141">
        <f>'OoM total'!AR143</f>
        <v>0</v>
      </c>
    </row>
    <row r="142" spans="1:43" x14ac:dyDescent="0.25">
      <c r="A142">
        <f>'OoM total'!B144</f>
        <v>0</v>
      </c>
      <c r="B142">
        <f>'OoM total'!C144</f>
        <v>0</v>
      </c>
      <c r="C142" s="23">
        <f>'OoM total'!D144</f>
        <v>0</v>
      </c>
      <c r="D142">
        <f>'OoM total'!E144</f>
        <v>0</v>
      </c>
      <c r="AP142">
        <f>'OoM total'!AQ144</f>
        <v>0</v>
      </c>
      <c r="AQ142">
        <f>'OoM total'!AR144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OoM total</vt:lpstr>
      <vt:lpstr>OoM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Winstanley</dc:creator>
  <cp:lastModifiedBy>Jan Vångö</cp:lastModifiedBy>
  <cp:lastPrinted>2016-10-25T18:46:13Z</cp:lastPrinted>
  <dcterms:created xsi:type="dcterms:W3CDTF">2015-02-12T15:13:38Z</dcterms:created>
  <dcterms:modified xsi:type="dcterms:W3CDTF">2020-12-15T22:33:31Z</dcterms:modified>
</cp:coreProperties>
</file>